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6" activeTab="1"/>
  </bookViews>
  <sheets>
    <sheet name="Javne nabavke" sheetId="1" r:id="rId1"/>
    <sheet name="Nab. 2" sheetId="2" r:id="rId2"/>
  </sheets>
  <definedNames/>
  <calcPr fullCalcOnLoad="1"/>
</workbook>
</file>

<file path=xl/sharedStrings.xml><?xml version="1.0" encoding="utf-8"?>
<sst xmlns="http://schemas.openxmlformats.org/spreadsheetml/2006/main" count="879" uniqueCount="399">
  <si>
    <t>Предмет набавке</t>
  </si>
  <si>
    <t>Износ планираних средстава за јавну набавку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</si>
  <si>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</si>
  <si>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</si>
  <si>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</si>
  <si>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</si>
  <si>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отворени</t>
  </si>
  <si>
    <t>Потрошни материјал за патохистолошку дијагностику за апарате ''Leica microsistems''</t>
  </si>
  <si>
    <t>набавку спроводи установа</t>
  </si>
  <si>
    <t>Грађевински матријал</t>
  </si>
  <si>
    <t>Молерско-фарбарски материјал,</t>
  </si>
  <si>
    <t>Браварско- лимарски материјал;</t>
  </si>
  <si>
    <t>Здравствени обрасци и остали штампани материјал</t>
  </si>
  <si>
    <t>УСЛУГЕ</t>
  </si>
  <si>
    <t>Заштита од јонизујућих зрачења</t>
  </si>
  <si>
    <t>РАДОВИ</t>
  </si>
  <si>
    <t>поступак јавне набавке мале вредности</t>
  </si>
  <si>
    <t xml:space="preserve">отворени </t>
  </si>
  <si>
    <t>ова набавка ће се спроводити централизовано, преко тела за централизоване јавне набавке (РФЗО)</t>
  </si>
  <si>
    <t>Лекови за хемофилију</t>
  </si>
  <si>
    <t>Интраокуларна сочива</t>
  </si>
  <si>
    <t>4267210      4267910</t>
  </si>
  <si>
    <t>4267210         4267910</t>
  </si>
  <si>
    <t>Енергенти   (мазут, лож уље, огревно дрво и угаљ)</t>
  </si>
  <si>
    <t>Поступак набавке електричне енергије</t>
  </si>
  <si>
    <t xml:space="preserve">Услуга израде лабораторијских  анализа  </t>
  </si>
  <si>
    <t>Осигурање имовине</t>
  </si>
  <si>
    <t>Осигурање запослених</t>
  </si>
  <si>
    <t xml:space="preserve">Осигурање од аутоодговорности </t>
  </si>
  <si>
    <t>Рб</t>
  </si>
  <si>
    <t>Услуга чишћења просторија у установи</t>
  </si>
  <si>
    <t>Одржавање софтвера за информационе технологије,  "NexTBIZ" пословни пакет за економско-финансијске послове</t>
  </si>
  <si>
    <t>Цитостатици са листе лекова</t>
  </si>
  <si>
    <t>Дезинфекциона средства</t>
  </si>
  <si>
    <t>4267110                        4267910</t>
  </si>
  <si>
    <t>септембар 2016.г.</t>
  </si>
  <si>
    <t>септембар 2016. г.</t>
  </si>
  <si>
    <t>ДОБРА</t>
  </si>
  <si>
    <t>Протезе кука и колена</t>
  </si>
  <si>
    <t>426811   4267112</t>
  </si>
  <si>
    <t xml:space="preserve"> поступак јавне набавке мале вредности</t>
  </si>
  <si>
    <t>Набавка ситног медицинског инвентара и инструментаријума</t>
  </si>
  <si>
    <t>Набавка текстилних производа за потребе установе</t>
  </si>
  <si>
    <t>Лекови са Ц листе по тендеру РФЗО</t>
  </si>
  <si>
    <t>Санитетски и  медицински потрошни материјал</t>
  </si>
  <si>
    <t>4267210                   4267910</t>
  </si>
  <si>
    <t>Медицински гасови</t>
  </si>
  <si>
    <t xml:space="preserve">Потрошни материјал за инвазивну кардиологију     </t>
  </si>
  <si>
    <t xml:space="preserve">Рендген материјал </t>
  </si>
  <si>
    <t>Остали уградни материјал у ортопедији</t>
  </si>
  <si>
    <t>Стентови</t>
  </si>
  <si>
    <t>421224     421223         421222</t>
  </si>
  <si>
    <t>Одржавање софтвера, P.A.C.S пословни пакет</t>
  </si>
  <si>
    <t xml:space="preserve">Реагенси и потрошни материјал за апарате у  Служби за лабораторијску дијагностику </t>
  </si>
  <si>
    <t xml:space="preserve">Ауто делови  за домаћа и страна возила </t>
  </si>
  <si>
    <t xml:space="preserve">   Потрошни материјал за возила-ауто гуме, уља, мазива и акумулатори</t>
  </si>
  <si>
    <t xml:space="preserve">Процењена вредност </t>
  </si>
  <si>
    <t>Погонско гориво</t>
  </si>
  <si>
    <t>Напомена</t>
  </si>
  <si>
    <t>Податак о апропријацији у финанс. плану</t>
  </si>
  <si>
    <t>Сервисирањe aпарата и остале опреме у ЗУ</t>
  </si>
  <si>
    <t>Радови на замени подова у просторијама болнице</t>
  </si>
  <si>
    <t xml:space="preserve">Лекови                     </t>
  </si>
  <si>
    <t>децембар  2016.г.</t>
  </si>
  <si>
    <t>децембар  2017.г.</t>
  </si>
  <si>
    <t>фебруар 2016.г.</t>
  </si>
  <si>
    <t>Реагенси и потрош. мат. за апарат Trombotrаck 1 i Trombotrack solo</t>
  </si>
  <si>
    <t>септембар 2017.г.</t>
  </si>
  <si>
    <t>Реагенси и потрошни материјал за апарате АCL Elit Pro, D-Dimer reader II, ID Centrifuge 12SII I ID inkubator 37S, Мultiplate  у  Служби за трансфузију крви</t>
  </si>
  <si>
    <t>новембар  2016.г.</t>
  </si>
  <si>
    <t>новембар 2017.г.</t>
  </si>
  <si>
    <t>Реагенси и материјал за тестирање крви, кесе за крв и остали потрошни трансфузиони материјал</t>
  </si>
  <si>
    <t>Лабораторијски материјал</t>
  </si>
  <si>
    <t xml:space="preserve">4267110                4267910           </t>
  </si>
  <si>
    <t>Потрошни материјал за апарат "Stelaris " у Служби офталмологије</t>
  </si>
  <si>
    <t>април      2016.г.</t>
  </si>
  <si>
    <t xml:space="preserve">Стаплери, мрежице, хемо клипсеви , лига клипсеви и остали уградни материјал </t>
  </si>
  <si>
    <t>Прехрамбени производи са парентералном исхраном</t>
  </si>
  <si>
    <t>Средства   за   одржавање хигијене и помоћни прибор за хигијену</t>
  </si>
  <si>
    <t>Набавка резервних делова за рачунарску и мрежну опрему</t>
  </si>
  <si>
    <t>Електро материјал</t>
  </si>
  <si>
    <t>Материјал за водовод и канализацију</t>
  </si>
  <si>
    <t>Сервисирање апарата на анестезији</t>
  </si>
  <si>
    <t>Услуга мобилне телефоније</t>
  </si>
  <si>
    <t>Лекови за потребе ЗУ</t>
  </si>
  <si>
    <t>Канцеларијски материјал и нове компатибилне тонер касете</t>
  </si>
  <si>
    <t>отворени поступак</t>
  </si>
  <si>
    <t>32.296.667,00                 160.000,00             280.000,00</t>
  </si>
  <si>
    <t>28.920.000,00                 58.000,00</t>
  </si>
  <si>
    <t xml:space="preserve">Потрошни материјал за медицински отпад    </t>
  </si>
  <si>
    <t>Електро и остали потрошни материјал за медицинске апарате</t>
  </si>
  <si>
    <t>Услуга пуњења  тонер касета</t>
  </si>
  <si>
    <t>неопходност набавке због збрињавања стационарних пацијената</t>
  </si>
  <si>
    <t>Оправданост набавке</t>
  </si>
  <si>
    <t>неопходност набавке ради текуће одрзавања котловског постројења</t>
  </si>
  <si>
    <t>неопходност набаке ради обезбеђивања исхрана стационираних пацијената</t>
  </si>
  <si>
    <t>неопходност набаке ради обезбеђивања редовног одржавања хигијене у ЗУ</t>
  </si>
  <si>
    <t>неопходност набавке ради обављања редовних активности администрације</t>
  </si>
  <si>
    <t>неопходност набавке ради обављања редовних активности у ЗУ</t>
  </si>
  <si>
    <t>текуће поправке и одржавање просторија у установи</t>
  </si>
  <si>
    <t>текуће поправке и одржавање возила</t>
  </si>
  <si>
    <t>текуће поправке и одржавање рачунара</t>
  </si>
  <si>
    <t>текуће поправке и одржавање медицинских апарата</t>
  </si>
  <si>
    <t>погонско гориво за возила</t>
  </si>
  <si>
    <t>електрична енергија за потребе за ЗУ</t>
  </si>
  <si>
    <t>загревање просторија установе, централно загревање воде</t>
  </si>
  <si>
    <t>чишћење просторија</t>
  </si>
  <si>
    <t>обављање редовних активности на рачунарској опреми - штампачима</t>
  </si>
  <si>
    <t>поправка, контрола и одржавње апарата у установи</t>
  </si>
  <si>
    <t xml:space="preserve"> одржавње апарата на анестезији</t>
  </si>
  <si>
    <t>редовно одржавње софтвера за економско финансијске послове</t>
  </si>
  <si>
    <t>редовно одржавње софтвера</t>
  </si>
  <si>
    <t>услуга израде лабораторијских анализа за потребе ЗУ</t>
  </si>
  <si>
    <t>превентивна заштита и контрола радника у зони јонизујућег зрачења</t>
  </si>
  <si>
    <t>Материјал за централни развод гасова</t>
  </si>
  <si>
    <t>ради обављања редовне делатности ЗУ</t>
  </si>
  <si>
    <t>јул                 2016.г.</t>
  </si>
  <si>
    <t>август            2016.г.</t>
  </si>
  <si>
    <t>август            2017.г.</t>
  </si>
  <si>
    <t xml:space="preserve">Набавка медицинске опреме                         </t>
  </si>
  <si>
    <t>јануар     2017.г.</t>
  </si>
  <si>
    <t>неопходност осигурања возила</t>
  </si>
  <si>
    <t>неопходност осигурања запослених у ЗУ</t>
  </si>
  <si>
    <t>неопходност осигурања имовине</t>
  </si>
  <si>
    <t xml:space="preserve">Реагенси и потрошни материјал за апарат  IRICELL 2000 </t>
  </si>
  <si>
    <t xml:space="preserve">1.870.000,00         130.000,00                              </t>
  </si>
  <si>
    <r>
      <rPr>
        <sz val="10"/>
        <rFont val="Tahoma"/>
        <family val="2"/>
      </rPr>
      <t xml:space="preserve">27.458.000,00  </t>
    </r>
    <r>
      <rPr>
        <sz val="10"/>
        <color indexed="40"/>
        <rFont val="Tahoma"/>
        <family val="2"/>
      </rPr>
      <t xml:space="preserve">                     </t>
    </r>
    <r>
      <rPr>
        <sz val="10"/>
        <color indexed="8"/>
        <rFont val="Tahoma"/>
        <family val="2"/>
      </rPr>
      <t>2.630.000,00</t>
    </r>
    <r>
      <rPr>
        <sz val="10"/>
        <color indexed="40"/>
        <rFont val="Tahoma"/>
        <family val="2"/>
      </rPr>
      <t xml:space="preserve">       </t>
    </r>
    <r>
      <rPr>
        <sz val="10"/>
        <color indexed="10"/>
        <rFont val="Tahoma"/>
        <family val="2"/>
      </rPr>
      <t xml:space="preserve">                  </t>
    </r>
  </si>
  <si>
    <r>
      <rPr>
        <sz val="10"/>
        <rFont val="Tahoma"/>
        <family val="2"/>
      </rPr>
      <t xml:space="preserve">1.200.000,00 </t>
    </r>
    <r>
      <rPr>
        <sz val="10"/>
        <color indexed="40"/>
        <rFont val="Tahoma"/>
        <family val="2"/>
      </rPr>
      <t xml:space="preserve">               </t>
    </r>
    <r>
      <rPr>
        <sz val="10"/>
        <color indexed="8"/>
        <rFont val="Tahoma"/>
        <family val="2"/>
      </rPr>
      <t xml:space="preserve">2.060.000,00                  </t>
    </r>
    <r>
      <rPr>
        <sz val="10"/>
        <color indexed="40"/>
        <rFont val="Tahoma"/>
        <family val="2"/>
      </rPr>
      <t xml:space="preserve">     </t>
    </r>
  </si>
  <si>
    <t>1.350.000,00                          550.000,00</t>
  </si>
  <si>
    <t>Тестови за утврђивање трансмисивних болести, апарат  " Evolis Premium Plus"</t>
  </si>
  <si>
    <r>
      <rPr>
        <sz val="10"/>
        <color indexed="8"/>
        <rFont val="Tahoma"/>
        <family val="2"/>
      </rPr>
      <t xml:space="preserve">3.000.000,00        </t>
    </r>
    <r>
      <rPr>
        <sz val="10"/>
        <color indexed="40"/>
        <rFont val="Tahoma"/>
        <family val="2"/>
      </rPr>
      <t xml:space="preserve">          </t>
    </r>
    <r>
      <rPr>
        <sz val="10"/>
        <color indexed="8"/>
        <rFont val="Tahoma"/>
        <family val="2"/>
      </rPr>
      <t xml:space="preserve">200.000,00  </t>
    </r>
    <r>
      <rPr>
        <sz val="10"/>
        <color indexed="40"/>
        <rFont val="Tahoma"/>
        <family val="2"/>
      </rPr>
      <t xml:space="preserve">   </t>
    </r>
  </si>
  <si>
    <r>
      <rPr>
        <sz val="10"/>
        <rFont val="Tahoma"/>
        <family val="2"/>
      </rPr>
      <t xml:space="preserve">3.500.000,00  </t>
    </r>
    <r>
      <rPr>
        <sz val="10"/>
        <color indexed="40"/>
        <rFont val="Tahoma"/>
        <family val="2"/>
      </rPr>
      <t xml:space="preserve">                </t>
    </r>
    <r>
      <rPr>
        <sz val="10"/>
        <color indexed="8"/>
        <rFont val="Tahoma"/>
        <family val="2"/>
      </rPr>
      <t xml:space="preserve"> 1.500.000,00   </t>
    </r>
  </si>
  <si>
    <r>
      <rPr>
        <sz val="10"/>
        <color indexed="8"/>
        <rFont val="Tahoma"/>
        <family val="2"/>
      </rPr>
      <t xml:space="preserve">4.600.000,00  </t>
    </r>
    <r>
      <rPr>
        <sz val="10"/>
        <color indexed="40"/>
        <rFont val="Tahoma"/>
        <family val="2"/>
      </rPr>
      <t xml:space="preserve">             </t>
    </r>
    <r>
      <rPr>
        <sz val="10"/>
        <color indexed="8"/>
        <rFont val="Tahoma"/>
        <family val="2"/>
      </rPr>
      <t xml:space="preserve">   500.000.00</t>
    </r>
  </si>
  <si>
    <t>5.423.000,00                  378.000,00</t>
  </si>
  <si>
    <t>Адаптација простора централне стерилизације</t>
  </si>
  <si>
    <t>децембар 2016.г.</t>
  </si>
  <si>
    <t>Набавка опреме за опремање централне интезивне неге</t>
  </si>
  <si>
    <t>Адаптација простора за формирање централне интезивне неге</t>
  </si>
  <si>
    <t>Потрошни материјал који се набавља у поступку ЦЈН (потрош. за интраок.сочива, балон катетер, филтери за еритр.)</t>
  </si>
  <si>
    <t>Набавка таблетиране соли за потребе дијализе</t>
  </si>
  <si>
    <t>октобар         2016. г.</t>
  </si>
  <si>
    <t>октобар       2017. г.</t>
  </si>
  <si>
    <t>децембар           2017. г.</t>
  </si>
  <si>
    <t>Завршни грађевински радови (општи завршни радови, фасадни радови , гипсани радови, уређење унутрашње дрвенарије, постављање паркета, молерски радови и стављање тапета, постављање плочица, зидних облога, други завршни радови)</t>
  </si>
  <si>
    <t xml:space="preserve">Радови на проширењу простора болничке апотеке и изградња санитарног  чвора </t>
  </si>
  <si>
    <t>децембар     2016. г.</t>
  </si>
  <si>
    <t>Набавка клизних врата 2 ком и врата за опер. сале 4 ком.</t>
  </si>
  <si>
    <t>Набавка се спроводи ради обављања свакодневних редовних активности Наручиоца</t>
  </si>
  <si>
    <t>обављање редовних активности</t>
  </si>
  <si>
    <t xml:space="preserve"> септембар 2017. г.</t>
  </si>
  <si>
    <t>Израда противпожарне сигнализације у Болници од стране лиценциране фирме</t>
  </si>
  <si>
    <t>Набавка се неопходна из разлога текућег одржавања објеката</t>
  </si>
  <si>
    <t>Неопходност постојања противпожарне сигнализације у Болници</t>
  </si>
  <si>
    <t>Набавка jе неопходна ради формирања централне интезивне неге</t>
  </si>
  <si>
    <t>Материјал за дијализу (без лекова за дијализу и санитетског материјала)</t>
  </si>
  <si>
    <t>426823               423711</t>
  </si>
  <si>
    <r>
      <rPr>
        <sz val="10"/>
        <color indexed="8"/>
        <rFont val="Tahoma"/>
        <family val="2"/>
      </rPr>
      <t>2.140.000,00                       500.000.00                 455.000.00</t>
    </r>
  </si>
  <si>
    <r>
      <rPr>
        <sz val="10"/>
        <color indexed="8"/>
        <rFont val="Tahoma"/>
        <family val="2"/>
      </rPr>
      <t>426711          4267110      4267910</t>
    </r>
  </si>
  <si>
    <t>Набавка таблетиране соли за потребе котларнице</t>
  </si>
  <si>
    <t xml:space="preserve"> ПЛАН  ЈАВНИХ НАБАВКИ ЗА 2016. ГОДИНУ</t>
  </si>
  <si>
    <t xml:space="preserve">     септембар          2016.г.</t>
  </si>
  <si>
    <t xml:space="preserve">  новембар            2016.г.</t>
  </si>
  <si>
    <t>јануар             2017.г.</t>
  </si>
  <si>
    <t xml:space="preserve"> јануар     2018.г.</t>
  </si>
  <si>
    <t xml:space="preserve">     новембар          2016.г.</t>
  </si>
  <si>
    <t xml:space="preserve"> јануар          2017.г.</t>
  </si>
  <si>
    <t xml:space="preserve">  јануар         2018.г.</t>
  </si>
  <si>
    <t>август           2016 г.</t>
  </si>
  <si>
    <t xml:space="preserve"> август         2017 г.</t>
  </si>
  <si>
    <t xml:space="preserve">    фебруар            2016.г.</t>
  </si>
  <si>
    <t>април          2016.г.</t>
  </si>
  <si>
    <t>април        2017.г.</t>
  </si>
  <si>
    <t xml:space="preserve">     новембар         2016.г.</t>
  </si>
  <si>
    <t xml:space="preserve">  јануар        2017.г.</t>
  </si>
  <si>
    <t xml:space="preserve">    фебруар        2017.г.</t>
  </si>
  <si>
    <t xml:space="preserve">     децембар 2015.г.</t>
  </si>
  <si>
    <t xml:space="preserve">  јун             2016.г.</t>
  </si>
  <si>
    <t>септембар            2016. г.</t>
  </si>
  <si>
    <t>фебруар               2016. г.</t>
  </si>
  <si>
    <t>април             2016.г.</t>
  </si>
  <si>
    <t xml:space="preserve"> март            2016.г.</t>
  </si>
  <si>
    <t>март                     2017. г.</t>
  </si>
  <si>
    <t>јануар                  2018.г.</t>
  </si>
  <si>
    <t>јануар                    2018.г.</t>
  </si>
  <si>
    <t>мај               2016 г.</t>
  </si>
  <si>
    <t>мај                    2017. г.</t>
  </si>
  <si>
    <t>фебруар           2016 г,</t>
  </si>
  <si>
    <t>април           2016 г.</t>
  </si>
  <si>
    <t>април             2017. г.</t>
  </si>
  <si>
    <t>октобар            2015.г.</t>
  </si>
  <si>
    <t>март                   2016.г.</t>
  </si>
  <si>
    <t>мај                2016.г.</t>
  </si>
  <si>
    <t>мај               2017.г.</t>
  </si>
  <si>
    <t>март               2016.г.</t>
  </si>
  <si>
    <t>мај                  2016.г.</t>
  </si>
  <si>
    <t>мај                2017.г.</t>
  </si>
  <si>
    <t>фебруар             2016.г.</t>
  </si>
  <si>
    <t>фебруар          2016.г.</t>
  </si>
  <si>
    <t>јануар          2016.г.</t>
  </si>
  <si>
    <t xml:space="preserve"> јануар              2016.г.</t>
  </si>
  <si>
    <t xml:space="preserve"> јануар               2017.г.</t>
  </si>
  <si>
    <t>април            2016.г.</t>
  </si>
  <si>
    <t>април              2017.г.</t>
  </si>
  <si>
    <t>јун                2016.г.</t>
  </si>
  <si>
    <t>јун                      2017.г.</t>
  </si>
  <si>
    <t>април                  2016.г.</t>
  </si>
  <si>
    <t>август             2016.г.</t>
  </si>
  <si>
    <t>август         2017.г.</t>
  </si>
  <si>
    <t>април           2016.г.</t>
  </si>
  <si>
    <t>фебруар         2016.г.</t>
  </si>
  <si>
    <t>април               2016. г.</t>
  </si>
  <si>
    <t>април               2017.г.</t>
  </si>
  <si>
    <t>април            2017.г.</t>
  </si>
  <si>
    <t>март                  2016.г.</t>
  </si>
  <si>
    <t xml:space="preserve"> мaj               2016.г.</t>
  </si>
  <si>
    <t xml:space="preserve">   мaj            2017.г.</t>
  </si>
  <si>
    <t>март                    2016.г.</t>
  </si>
  <si>
    <t xml:space="preserve"> мaj                   2016.г.</t>
  </si>
  <si>
    <t xml:space="preserve">   мaj             2017.г.</t>
  </si>
  <si>
    <t xml:space="preserve">   мај             2016.г.</t>
  </si>
  <si>
    <t>јул                     2016. г.</t>
  </si>
  <si>
    <t>јул              2017.г.</t>
  </si>
  <si>
    <t xml:space="preserve">  јун                2016.г.</t>
  </si>
  <si>
    <t>август                   2016.г.</t>
  </si>
  <si>
    <t>август                 2017.г.</t>
  </si>
  <si>
    <t>јул               2016.г.</t>
  </si>
  <si>
    <t xml:space="preserve"> фебруар                 2016 г.</t>
  </si>
  <si>
    <t xml:space="preserve">  март               2016 г.</t>
  </si>
  <si>
    <t>март              2017 г.</t>
  </si>
  <si>
    <t>март                      2016 г.</t>
  </si>
  <si>
    <t>мај                 2016 г.</t>
  </si>
  <si>
    <t>мај                2017 г.</t>
  </si>
  <si>
    <t>фебруар              2016 г.</t>
  </si>
  <si>
    <t>март                 2016 г.</t>
  </si>
  <si>
    <t>март                   2017 г.</t>
  </si>
  <si>
    <t>март              2016.г.</t>
  </si>
  <si>
    <t>мај                      2016.г.</t>
  </si>
  <si>
    <t>мај                 2017.г.</t>
  </si>
  <si>
    <t>фебруар            2016.г.</t>
  </si>
  <si>
    <t>април              2016.г.</t>
  </si>
  <si>
    <t>април             2017.г.</t>
  </si>
  <si>
    <t>октобар       2015.г.</t>
  </si>
  <si>
    <t>јануар             2016. г.</t>
  </si>
  <si>
    <t>јануар              2017.г.</t>
  </si>
  <si>
    <t>мај                     2016.г.</t>
  </si>
  <si>
    <t>август              2016. г.</t>
  </si>
  <si>
    <t>август           2017.г.</t>
  </si>
  <si>
    <t>јун                 2016.г.</t>
  </si>
  <si>
    <t>јун              2017.г.</t>
  </si>
  <si>
    <t>мај               2016.г.</t>
  </si>
  <si>
    <t>мај              2017.г.</t>
  </si>
  <si>
    <t>мај                 2016.г.</t>
  </si>
  <si>
    <t xml:space="preserve"> мај                2017.г.</t>
  </si>
  <si>
    <t>октобар               2016.г.</t>
  </si>
  <si>
    <t>мај             2017.г.</t>
  </si>
  <si>
    <t>август           2016.г.</t>
  </si>
  <si>
    <t>март                          2016. г.</t>
  </si>
  <si>
    <t>април                        2016. г.</t>
  </si>
  <si>
    <t>април                  2017.г.</t>
  </si>
  <si>
    <t>април                 2016.г.</t>
  </si>
  <si>
    <t>мај                       2016.г.</t>
  </si>
  <si>
    <t>мај                    2017.г.</t>
  </si>
  <si>
    <t>март                 2016.г.</t>
  </si>
  <si>
    <t>април                  2016. г.</t>
  </si>
  <si>
    <t>јун                  2016.г.</t>
  </si>
  <si>
    <t>јул                   2016.г.</t>
  </si>
  <si>
    <t>април           2017.г.</t>
  </si>
  <si>
    <t>март             2017.г.</t>
  </si>
  <si>
    <t>мај                    2016.г.</t>
  </si>
  <si>
    <t>фебруар               2016.г.</t>
  </si>
  <si>
    <t>март                2016.г.</t>
  </si>
  <si>
    <t>март           2017.г.</t>
  </si>
  <si>
    <t>јун                        2016.г.</t>
  </si>
  <si>
    <t>јул               2017.г.</t>
  </si>
  <si>
    <t>јун                       2016.г.</t>
  </si>
  <si>
    <t>март             2016.г.</t>
  </si>
  <si>
    <t>април               2016 г.</t>
  </si>
  <si>
    <t>април               2017 г.</t>
  </si>
  <si>
    <t>март                     2016.г.</t>
  </si>
  <si>
    <t>април                      2016 г.</t>
  </si>
  <si>
    <t>април                       2017 г.</t>
  </si>
  <si>
    <t>фебруар                2016.год.</t>
  </si>
  <si>
    <t>април          2017.г.</t>
  </si>
  <si>
    <t xml:space="preserve">  јануар            2018.г.</t>
  </si>
  <si>
    <t>април                2017.г.</t>
  </si>
  <si>
    <t>јул                               2016.г.</t>
  </si>
  <si>
    <t>јул                     2017.г.</t>
  </si>
  <si>
    <t>јул                  2016. г.</t>
  </si>
  <si>
    <t>март                   2016. г.</t>
  </si>
  <si>
    <t>април                 2016. г.</t>
  </si>
  <si>
    <t>након спроведеног отвореног поступка, у мају 2015 г. су закључени  оквирни споразуми на период од 2 године</t>
  </si>
  <si>
    <t xml:space="preserve">Процењена              вредност </t>
  </si>
  <si>
    <t>УКУПНО ЗА ДОБРА</t>
  </si>
  <si>
    <t>УКУПНО ЗА УСЛУГЕ</t>
  </si>
  <si>
    <t>УКУПНО ЗА РАДОВЕ</t>
  </si>
  <si>
    <t>Лекови за потребе дијализе</t>
  </si>
  <si>
    <t>Сет за укључење и искључење дијализе</t>
  </si>
  <si>
    <t>током                      2016 г.</t>
  </si>
  <si>
    <t>март                      2016.г.</t>
  </si>
  <si>
    <t>март                    2017. г.</t>
  </si>
  <si>
    <t>током         2016.г.</t>
  </si>
  <si>
    <t>март           2016.г.</t>
  </si>
  <si>
    <t xml:space="preserve">   октобар           2016. г.</t>
  </si>
  <si>
    <t>новембар            2016. г.</t>
  </si>
  <si>
    <t>новембар          2016. г.</t>
  </si>
  <si>
    <t>Процењена вредност  планираних јавних набавки добара, услуга и радова</t>
  </si>
  <si>
    <t>Набавка рендген цеви у компл. Са високонапонским генератором рендген цеви за ЦТ"Bright speed 16" са услугом уградње</t>
  </si>
  <si>
    <t>Набавка се спроводи због поправке скенера који је у квару</t>
  </si>
  <si>
    <t>мај                   2016 г.</t>
  </si>
  <si>
    <t>Набавка ултразвучног апарата за потребе Службе за радиолошку дијагностику</t>
  </si>
  <si>
    <t>Набавка се спроводи ради обављања  редовних активности у Служби за радиолошку дијагностику</t>
  </si>
  <si>
    <t>мај                2016 г.</t>
  </si>
  <si>
    <t>јул                      2016.г.</t>
  </si>
  <si>
    <t>Набавка рачунарске опреме за потребе ЗУ</t>
  </si>
  <si>
    <t>Набавка се спроводи за потребе имплементације  програма IZIS и рада у њему</t>
  </si>
  <si>
    <t>јун                      2016.г.</t>
  </si>
  <si>
    <t>333.333,00</t>
  </si>
  <si>
    <t xml:space="preserve">43.407.766,00                      2.650.000,00                          </t>
  </si>
  <si>
    <t>3.291.600,00                          658.400,00</t>
  </si>
  <si>
    <t>426751      4267110</t>
  </si>
  <si>
    <t>Лекови ван листе лекова</t>
  </si>
  <si>
    <t>јун 2017.г.</t>
  </si>
  <si>
    <t>Набавка jе неопходна из разлога текућег одржавања објеката</t>
  </si>
  <si>
    <t>НАБАВКЕ НА КОЈЕ СЕ ЗАКОН НЕ ПРИМЕЊУЈЕ</t>
  </si>
  <si>
    <t>Износ планираних средстава за набавку</t>
  </si>
  <si>
    <t>Податак о апропр. у финанс. плану</t>
  </si>
  <si>
    <t>Процењена вредност</t>
  </si>
  <si>
    <t>Основ из закона за изузеће</t>
  </si>
  <si>
    <t>Оквирни датум покрет. поступка</t>
  </si>
  <si>
    <t>Оквирни датум закључ. уговора</t>
  </si>
  <si>
    <t>Разлог и оправданост појединачне набавке</t>
  </si>
  <si>
    <t>Набавка радиоактивног јода</t>
  </si>
  <si>
    <t>Члан 39. став 2. ЗЈН</t>
  </si>
  <si>
    <t>јануар 2016.г</t>
  </si>
  <si>
    <t>јануар        2016.г.</t>
  </si>
  <si>
    <t xml:space="preserve">обављање редовних активности </t>
  </si>
  <si>
    <t>Набавка бар код налепница за лабораторију</t>
  </si>
  <si>
    <t>обављање редовних активности у централној лабораторији установе</t>
  </si>
  <si>
    <t>Набавка психолошких инструмената и специфичних тестова за потребе Службе психијатрије</t>
  </si>
  <si>
    <t>набавка се спроводи ради обављања свакодневних редовних активности</t>
  </si>
  <si>
    <t>Набавка  ОПП и Н1 образаца потребе установе (ЗИН)</t>
  </si>
  <si>
    <t>Члан 7. став 1. тачка1. ЗЈН</t>
  </si>
  <si>
    <t>Набавка фолија за рестерилизацију</t>
  </si>
  <si>
    <t>Набавка електричних уређаја и апарата за потребе установе</t>
  </si>
  <si>
    <t>Набавка намештаја за потребе установе</t>
  </si>
  <si>
    <t>Набавка кухињског прибора за потребе ЗУ</t>
  </si>
  <si>
    <t xml:space="preserve">Набавка потрошног материјала за потребе Одсека за прање и пеглање </t>
  </si>
  <si>
    <t xml:space="preserve">Набавка добара од пластике </t>
  </si>
  <si>
    <t>Набавка алата и прибора за потребе Службе за техничке послове</t>
  </si>
  <si>
    <t>Набавка ПП апарата</t>
  </si>
  <si>
    <t>Набавка ХТЗ опреме</t>
  </si>
  <si>
    <t>Набавка стакала са услугом уградње</t>
  </si>
  <si>
    <t>набавка је неопходна из разлога текућег одржавања објеката</t>
  </si>
  <si>
    <t>Набавка стручне литературе за потребе запослених</t>
  </si>
  <si>
    <t>за потребе Слузбе за економско финасијске послове</t>
  </si>
  <si>
    <t>Податак о апропр. у финансијском плану</t>
  </si>
  <si>
    <t>Услуга фотокопирања и укоричавања</t>
  </si>
  <si>
    <t>повремене потребе копирања и укоричавања медицинске  и друге документације</t>
  </si>
  <si>
    <t>Услуга мерења издувних гасова у Болници и АТД-у</t>
  </si>
  <si>
    <t>законска обавеза</t>
  </si>
  <si>
    <t>Услуга израде "Плана заштите од пожара" за просторију у којој се врши третман инф. медиц. отпада</t>
  </si>
  <si>
    <t>неопходност набавке због третмана инф.отпада</t>
  </si>
  <si>
    <t>Услуга израде "Извештаја о испитивању елект.отпада" (отпадне флуо цеви које садрже живу)</t>
  </si>
  <si>
    <t>неопходност набавке због третмана електронског отпада</t>
  </si>
  <si>
    <t>Услуга чувања података-безбедност података (радиологија, фактура...)</t>
  </si>
  <si>
    <t>јануар  2016.г</t>
  </si>
  <si>
    <t>јануар            2016.г</t>
  </si>
  <si>
    <t>јун  2017. г</t>
  </si>
  <si>
    <t xml:space="preserve">неопходност чувања података </t>
  </si>
  <si>
    <t>Услуга безбедности и здравља на раду</t>
  </si>
  <si>
    <t>набавка ради обезбеђивања безбедности и здравља на раду</t>
  </si>
  <si>
    <t>Услуге информисања (објављивање тендера)</t>
  </si>
  <si>
    <t>обавеза оглашавања ЈН према ЗЈН-у преко 5.000.000,00 дин.</t>
  </si>
  <si>
    <t>Услуга израде прохромског измењивача топлоте</t>
  </si>
  <si>
    <t>Услуга рестерилизације материјала за инвазивну кардиологију</t>
  </si>
  <si>
    <t>неопходност рестерилизације потрошног материјала за инвазивну кардиологију</t>
  </si>
  <si>
    <t>Редован сервис ПП апарата</t>
  </si>
  <si>
    <t>редован шестомесечни сервис и контрола ПП апарата</t>
  </si>
  <si>
    <t>Услуга сервисирања оштрих предмета     (инструментаријум и др.)</t>
  </si>
  <si>
    <t xml:space="preserve">редовно одржавање оштрих предмета </t>
  </si>
  <si>
    <t>Израда печата и датумара</t>
  </si>
  <si>
    <t>за потребе установе</t>
  </si>
  <si>
    <t>Услуга одвоза отпада (лекови, цитостатици, реагенси)</t>
  </si>
  <si>
    <t>Услуга одвоза хемијског отпада (фиксир, развијачи и др)</t>
  </si>
  <si>
    <t>Услуга израде и уградња водених врата на котловима за грејање</t>
  </si>
  <si>
    <t>Услуге поправки и одржавања и сродне услуге за возила</t>
  </si>
  <si>
    <t>сервисирање возила у случају квара</t>
  </si>
  <si>
    <t>Услуга чишћења димних канала у Болници и АТД-у</t>
  </si>
  <si>
    <t>Дезинсекција, дезинфекција, дератизација</t>
  </si>
  <si>
    <t>фебруар           2016. г.</t>
  </si>
  <si>
    <t xml:space="preserve"> март            2017.г.</t>
  </si>
  <si>
    <t>набавка се спроводи ради обављања свакодневних редовних активности Наручиоца</t>
  </si>
  <si>
    <t>Податак о апропри. у финанс. плану</t>
  </si>
  <si>
    <t>Радови на поправци дотрајалог намештаја</t>
  </si>
  <si>
    <t xml:space="preserve">поправка дотрајалих столица и лежајева </t>
  </si>
  <si>
    <t>Радови на одржавању спољне електроинсталационе мреже и расвете</t>
  </si>
  <si>
    <t>Редовно одржавање</t>
  </si>
  <si>
    <t>Директор Опште болнице Лесковац</t>
  </si>
  <si>
    <t>др Небојша Димитријевић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</si>
</sst>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0"/>
    <numFmt numFmtId="181" formatCode="#,##0.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#,##0.0000"/>
    <numFmt numFmtId="190" formatCode="#,##0.00000"/>
    <numFmt numFmtId="191" formatCode="#,##0.000000"/>
  </numFmts>
  <fonts count="8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6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40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Tahoma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ahoma"/>
      <family val="2"/>
    </font>
    <font>
      <b/>
      <sz val="11"/>
      <color indexed="8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0"/>
      <color rgb="FF00B0F0"/>
      <name val="Tahoma"/>
      <family val="2"/>
    </font>
    <font>
      <b/>
      <sz val="10"/>
      <color theme="1"/>
      <name val="Tahoma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76" fillId="33" borderId="1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76" fillId="33" borderId="2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7" fillId="33" borderId="27" xfId="0" applyFont="1" applyFill="1" applyBorder="1" applyAlignment="1">
      <alignment horizontal="center" vertical="center" wrapText="1"/>
    </xf>
    <xf numFmtId="0" fontId="76" fillId="33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4" fontId="12" fillId="33" borderId="3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  <xf numFmtId="4" fontId="6" fillId="33" borderId="27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77" fillId="33" borderId="20" xfId="0" applyFont="1" applyFill="1" applyBorder="1" applyAlignment="1">
      <alignment horizontal="center" vertical="center" wrapText="1"/>
    </xf>
    <xf numFmtId="0" fontId="76" fillId="33" borderId="20" xfId="0" applyFont="1" applyFill="1" applyBorder="1" applyAlignment="1">
      <alignment horizontal="center" vertical="center" wrapText="1"/>
    </xf>
    <xf numFmtId="4" fontId="76" fillId="33" borderId="20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" fontId="78" fillId="33" borderId="10" xfId="0" applyNumberFormat="1" applyFont="1" applyFill="1" applyBorder="1" applyAlignment="1">
      <alignment horizontal="center" vertical="center" wrapText="1"/>
    </xf>
    <xf numFmtId="188" fontId="78" fillId="33" borderId="10" xfId="0" applyNumberFormat="1" applyFont="1" applyFill="1" applyBorder="1" applyAlignment="1">
      <alignment horizontal="center" vertical="center" wrapText="1"/>
    </xf>
    <xf numFmtId="4" fontId="20" fillId="33" borderId="30" xfId="0" applyNumberFormat="1" applyFont="1" applyFill="1" applyBorder="1" applyAlignment="1">
      <alignment horizontal="center" vertical="center" wrapText="1"/>
    </xf>
    <xf numFmtId="4" fontId="9" fillId="33" borderId="17" xfId="0" applyNumberFormat="1" applyFont="1" applyFill="1" applyBorder="1" applyAlignment="1">
      <alignment horizontal="center" vertical="center" wrapText="1"/>
    </xf>
    <xf numFmtId="4" fontId="9" fillId="33" borderId="30" xfId="0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76" fillId="33" borderId="37" xfId="0" applyFont="1" applyFill="1" applyBorder="1" applyAlignment="1">
      <alignment horizontal="center" vertical="center" wrapText="1"/>
    </xf>
    <xf numFmtId="0" fontId="76" fillId="33" borderId="38" xfId="0" applyFont="1" applyFill="1" applyBorder="1" applyAlignment="1">
      <alignment horizontal="center" vertical="center" wrapText="1"/>
    </xf>
    <xf numFmtId="0" fontId="76" fillId="33" borderId="39" xfId="0" applyFont="1" applyFill="1" applyBorder="1" applyAlignment="1">
      <alignment horizontal="center" vertical="center" wrapText="1"/>
    </xf>
    <xf numFmtId="0" fontId="76" fillId="33" borderId="40" xfId="0" applyFont="1" applyFill="1" applyBorder="1" applyAlignment="1">
      <alignment horizontal="center" vertical="center" wrapText="1"/>
    </xf>
    <xf numFmtId="0" fontId="75" fillId="33" borderId="41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76" fillId="33" borderId="42" xfId="0" applyFont="1" applyFill="1" applyBorder="1" applyAlignment="1">
      <alignment horizontal="center" vertical="center" wrapText="1"/>
    </xf>
    <xf numFmtId="0" fontId="75" fillId="33" borderId="37" xfId="0" applyFont="1" applyFill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6" fillId="33" borderId="43" xfId="0" applyFont="1" applyFill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4" fontId="76" fillId="34" borderId="37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6" fillId="33" borderId="4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4" fontId="22" fillId="33" borderId="30" xfId="0" applyNumberFormat="1" applyFont="1" applyFill="1" applyBorder="1" applyAlignment="1">
      <alignment horizontal="center" vertical="center" wrapText="1"/>
    </xf>
    <xf numFmtId="0" fontId="79" fillId="33" borderId="3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" fontId="75" fillId="34" borderId="41" xfId="0" applyNumberFormat="1" applyFont="1" applyFill="1" applyBorder="1" applyAlignment="1">
      <alignment horizontal="center" vertical="center" wrapText="1"/>
    </xf>
    <xf numFmtId="4" fontId="9" fillId="33" borderId="18" xfId="0" applyNumberFormat="1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80" fillId="33" borderId="37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0" fontId="76" fillId="33" borderId="32" xfId="0" applyFont="1" applyFill="1" applyBorder="1" applyAlignment="1">
      <alignment horizontal="center" vertical="center" wrapText="1"/>
    </xf>
    <xf numFmtId="4" fontId="6" fillId="33" borderId="32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20" fillId="33" borderId="0" xfId="0" applyNumberFormat="1" applyFont="1" applyFill="1" applyBorder="1" applyAlignment="1">
      <alignment horizontal="center" vertical="center" wrapText="1"/>
    </xf>
    <xf numFmtId="4" fontId="76" fillId="33" borderId="21" xfId="0" applyNumberFormat="1" applyFont="1" applyFill="1" applyBorder="1" applyAlignment="1">
      <alignment horizontal="center" vertical="center" wrapText="1"/>
    </xf>
    <xf numFmtId="0" fontId="77" fillId="33" borderId="21" xfId="0" applyFont="1" applyFill="1" applyBorder="1" applyAlignment="1">
      <alignment horizontal="center" vertical="center" wrapText="1"/>
    </xf>
    <xf numFmtId="0" fontId="77" fillId="33" borderId="24" xfId="0" applyFont="1" applyFill="1" applyBorder="1" applyAlignment="1">
      <alignment horizontal="center" vertical="center" wrapText="1"/>
    </xf>
    <xf numFmtId="0" fontId="75" fillId="33" borderId="39" xfId="0" applyFont="1" applyFill="1" applyBorder="1" applyAlignment="1">
      <alignment horizontal="center" vertical="center" wrapText="1"/>
    </xf>
    <xf numFmtId="0" fontId="75" fillId="33" borderId="4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75" fillId="33" borderId="43" xfId="0" applyFont="1" applyFill="1" applyBorder="1" applyAlignment="1">
      <alignment horizontal="center" vertical="center" wrapText="1"/>
    </xf>
    <xf numFmtId="4" fontId="0" fillId="33" borderId="21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81" fillId="33" borderId="41" xfId="0" applyFont="1" applyFill="1" applyBorder="1" applyAlignment="1">
      <alignment horizontal="center" vertical="center" wrapText="1"/>
    </xf>
    <xf numFmtId="4" fontId="16" fillId="33" borderId="30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center" vertical="center" wrapText="1"/>
    </xf>
    <xf numFmtId="4" fontId="5" fillId="33" borderId="48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82" fillId="33" borderId="49" xfId="0" applyFont="1" applyFill="1" applyBorder="1" applyAlignment="1">
      <alignment horizontal="center" vertical="center" wrapText="1"/>
    </xf>
    <xf numFmtId="4" fontId="82" fillId="33" borderId="49" xfId="0" applyNumberFormat="1" applyFont="1" applyFill="1" applyBorder="1" applyAlignment="1">
      <alignment horizontal="center" vertical="center" wrapText="1"/>
    </xf>
    <xf numFmtId="0" fontId="82" fillId="33" borderId="5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5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52" xfId="0" applyFont="1" applyFill="1" applyBorder="1" applyAlignment="1">
      <alignment horizontal="center" vertical="center" wrapText="1"/>
    </xf>
    <xf numFmtId="0" fontId="27" fillId="33" borderId="43" xfId="0" applyFont="1" applyFill="1" applyBorder="1" applyAlignment="1">
      <alignment horizontal="center" vertical="center" wrapText="1"/>
    </xf>
    <xf numFmtId="4" fontId="27" fillId="33" borderId="21" xfId="0" applyNumberFormat="1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82" fillId="33" borderId="21" xfId="0" applyFont="1" applyFill="1" applyBorder="1" applyAlignment="1">
      <alignment horizontal="center" vertical="center" wrapText="1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4" fontId="82" fillId="33" borderId="1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54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52" xfId="0" applyFont="1" applyFill="1" applyBorder="1" applyAlignment="1">
      <alignment horizontal="center" vertical="center" wrapText="1"/>
    </xf>
    <xf numFmtId="0" fontId="27" fillId="33" borderId="55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4" fontId="27" fillId="33" borderId="0" xfId="0" applyNumberFormat="1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 wrapText="1"/>
    </xf>
    <xf numFmtId="4" fontId="27" fillId="33" borderId="56" xfId="0" applyNumberFormat="1" applyFont="1" applyFill="1" applyBorder="1" applyAlignment="1">
      <alignment horizontal="center" vertical="center" wrapText="1"/>
    </xf>
    <xf numFmtId="0" fontId="27" fillId="33" borderId="56" xfId="0" applyFont="1" applyFill="1" applyBorder="1" applyAlignment="1">
      <alignment horizontal="center" vertical="center" wrapText="1"/>
    </xf>
    <xf numFmtId="0" fontId="82" fillId="33" borderId="57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58" xfId="0" applyFont="1" applyFill="1" applyBorder="1" applyAlignment="1">
      <alignment horizontal="center" vertical="center" wrapText="1"/>
    </xf>
    <xf numFmtId="0" fontId="82" fillId="33" borderId="56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4" fontId="27" fillId="33" borderId="49" xfId="0" applyNumberFormat="1" applyFont="1" applyFill="1" applyBorder="1" applyAlignment="1">
      <alignment horizontal="center" vertical="center" wrapText="1"/>
    </xf>
    <xf numFmtId="0" fontId="27" fillId="33" borderId="49" xfId="0" applyFont="1" applyFill="1" applyBorder="1" applyAlignment="1">
      <alignment horizontal="center" vertical="center" wrapText="1"/>
    </xf>
    <xf numFmtId="0" fontId="27" fillId="33" borderId="59" xfId="0" applyFont="1" applyFill="1" applyBorder="1" applyAlignment="1">
      <alignment horizontal="center" vertical="center" wrapText="1"/>
    </xf>
    <xf numFmtId="0" fontId="27" fillId="33" borderId="60" xfId="0" applyFont="1" applyFill="1" applyBorder="1" applyAlignment="1">
      <alignment horizontal="center" vertical="center" wrapText="1"/>
    </xf>
    <xf numFmtId="4" fontId="27" fillId="33" borderId="22" xfId="0" applyNumberFormat="1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82" fillId="33" borderId="61" xfId="0" applyFont="1" applyFill="1" applyBorder="1" applyAlignment="1">
      <alignment horizontal="center" vertical="center" wrapText="1"/>
    </xf>
    <xf numFmtId="0" fontId="82" fillId="33" borderId="62" xfId="0" applyFont="1" applyFill="1" applyBorder="1" applyAlignment="1">
      <alignment horizontal="center" vertical="center" wrapText="1"/>
    </xf>
    <xf numFmtId="0" fontId="82" fillId="33" borderId="24" xfId="0" applyFont="1" applyFill="1" applyBorder="1" applyAlignment="1">
      <alignment horizontal="center" vertical="center" wrapText="1"/>
    </xf>
    <xf numFmtId="0" fontId="27" fillId="33" borderId="40" xfId="0" applyFont="1" applyFill="1" applyBorder="1" applyAlignment="1">
      <alignment horizontal="center" vertical="center" wrapText="1"/>
    </xf>
    <xf numFmtId="4" fontId="27" fillId="33" borderId="15" xfId="0" applyNumberFormat="1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27" fillId="33" borderId="63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  <xf numFmtId="4" fontId="28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0" fontId="26" fillId="33" borderId="37" xfId="0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4" fontId="18" fillId="33" borderId="30" xfId="0" applyNumberFormat="1" applyFont="1" applyFill="1" applyBorder="1" applyAlignment="1">
      <alignment horizontal="center" vertical="center" wrapText="1"/>
    </xf>
    <xf numFmtId="4" fontId="79" fillId="33" borderId="30" xfId="53" applyNumberFormat="1" applyFont="1" applyFill="1" applyBorder="1" applyAlignment="1" applyProtection="1">
      <alignment horizontal="center" vertical="center" wrapText="1"/>
      <protection/>
    </xf>
    <xf numFmtId="4" fontId="83" fillId="33" borderId="48" xfId="53" applyNumberFormat="1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vertical="center" wrapText="1"/>
    </xf>
    <xf numFmtId="0" fontId="82" fillId="33" borderId="40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4" fontId="83" fillId="33" borderId="0" xfId="53" applyNumberFormat="1" applyFont="1" applyFill="1" applyBorder="1" applyAlignment="1" applyProtection="1">
      <alignment horizontal="center" vertical="center" wrapText="1"/>
      <protection/>
    </xf>
    <xf numFmtId="0" fontId="13" fillId="33" borderId="48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3" fillId="33" borderId="0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4" fontId="20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top" wrapText="1"/>
    </xf>
    <xf numFmtId="0" fontId="10" fillId="36" borderId="37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31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48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4" borderId="33" xfId="0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4" fontId="29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4" xfId="0" applyBorder="1" applyAlignment="1">
      <alignment horizontal="center"/>
    </xf>
    <xf numFmtId="0" fontId="84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9" fillId="37" borderId="41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4" fontId="9" fillId="38" borderId="41" xfId="0" applyNumberFormat="1" applyFont="1" applyFill="1" applyBorder="1" applyAlignment="1">
      <alignment horizontal="center" vertical="center" wrapText="1"/>
    </xf>
    <xf numFmtId="4" fontId="9" fillId="38" borderId="18" xfId="0" applyNumberFormat="1" applyFont="1" applyFill="1" applyBorder="1" applyAlignment="1">
      <alignment horizontal="center" vertical="center" wrapText="1"/>
    </xf>
    <xf numFmtId="4" fontId="9" fillId="38" borderId="19" xfId="0" applyNumberFormat="1" applyFont="1" applyFill="1" applyBorder="1" applyAlignment="1">
      <alignment horizontal="center" vertical="center" wrapText="1"/>
    </xf>
    <xf numFmtId="4" fontId="9" fillId="34" borderId="41" xfId="0" applyNumberFormat="1" applyFont="1" applyFill="1" applyBorder="1" applyAlignment="1">
      <alignment horizontal="center" vertical="center" wrapText="1"/>
    </xf>
    <xf numFmtId="4" fontId="9" fillId="34" borderId="18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vertical="justify"/>
    </xf>
    <xf numFmtId="0" fontId="7" fillId="0" borderId="65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"/>
  <sheetViews>
    <sheetView zoomScale="80" zoomScaleNormal="80" workbookViewId="0" topLeftCell="A1">
      <selection activeCell="B11" sqref="B11"/>
    </sheetView>
  </sheetViews>
  <sheetFormatPr defaultColWidth="11.57421875" defaultRowHeight="12.75"/>
  <cols>
    <col min="1" max="1" width="3.8515625" style="6" customWidth="1"/>
    <col min="2" max="2" width="27.28125" style="49" customWidth="1"/>
    <col min="3" max="3" width="20.140625" style="49" customWidth="1"/>
    <col min="4" max="4" width="12.421875" style="27" customWidth="1"/>
    <col min="5" max="5" width="24.140625" style="49" customWidth="1"/>
    <col min="6" max="6" width="14.57421875" style="27" customWidth="1"/>
    <col min="7" max="7" width="19.7109375" style="27" customWidth="1"/>
    <col min="8" max="8" width="14.28125" style="26" customWidth="1"/>
    <col min="9" max="9" width="13.140625" style="26" customWidth="1"/>
    <col min="10" max="10" width="13.7109375" style="26" customWidth="1"/>
    <col min="11" max="11" width="19.8515625" style="27" customWidth="1"/>
    <col min="12" max="31" width="11.57421875" style="2" customWidth="1"/>
    <col min="32" max="16384" width="11.57421875" style="1" customWidth="1"/>
  </cols>
  <sheetData>
    <row r="1" spans="1:11" ht="51" customHeight="1" thickBot="1">
      <c r="A1" s="240" t="s">
        <v>159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39" customHeight="1" thickBot="1">
      <c r="A2" s="104"/>
      <c r="B2" s="244" t="s">
        <v>305</v>
      </c>
      <c r="C2" s="245"/>
      <c r="D2" s="246"/>
      <c r="E2" s="247">
        <f>SUM(E6+E78+E111)</f>
        <v>611050704.9000001</v>
      </c>
      <c r="F2" s="248"/>
      <c r="G2" s="249"/>
      <c r="H2" s="109"/>
      <c r="I2" s="109"/>
      <c r="J2" s="109"/>
      <c r="K2" s="109"/>
    </row>
    <row r="3" spans="1:11" ht="24" customHeight="1" thickBot="1">
      <c r="A3" s="82"/>
      <c r="B3" s="46"/>
      <c r="C3" s="46"/>
      <c r="D3" s="39"/>
      <c r="E3" s="46"/>
      <c r="F3" s="17"/>
      <c r="G3" s="17"/>
      <c r="H3" s="17"/>
      <c r="I3" s="17"/>
      <c r="J3" s="17"/>
      <c r="K3" s="17"/>
    </row>
    <row r="4" spans="1:11" ht="28.5" customHeight="1" thickBot="1">
      <c r="A4" s="241" t="s">
        <v>37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31" s="26" customFormat="1" ht="67.5" customHeight="1" thickBot="1">
      <c r="A5" s="107" t="s">
        <v>29</v>
      </c>
      <c r="B5" s="105" t="s">
        <v>0</v>
      </c>
      <c r="C5" s="105" t="s">
        <v>1</v>
      </c>
      <c r="D5" s="105" t="s">
        <v>59</v>
      </c>
      <c r="E5" s="105" t="s">
        <v>291</v>
      </c>
      <c r="F5" s="105" t="s">
        <v>2</v>
      </c>
      <c r="G5" s="105" t="s">
        <v>93</v>
      </c>
      <c r="H5" s="105" t="s">
        <v>3</v>
      </c>
      <c r="I5" s="105" t="s">
        <v>4</v>
      </c>
      <c r="J5" s="105" t="s">
        <v>5</v>
      </c>
      <c r="K5" s="108" t="s">
        <v>58</v>
      </c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11" s="2" customFormat="1" ht="41.25" customHeight="1" thickBot="1">
      <c r="A6" s="87"/>
      <c r="B6" s="106" t="s">
        <v>292</v>
      </c>
      <c r="C6" s="78">
        <v>558831567.45</v>
      </c>
      <c r="D6" s="78"/>
      <c r="E6" s="78">
        <f>SUM(E7:E63)</f>
        <v>558831567.45</v>
      </c>
      <c r="F6" s="56"/>
      <c r="G6" s="56"/>
      <c r="H6" s="56"/>
      <c r="I6" s="56"/>
      <c r="J6" s="56"/>
      <c r="K6" s="57"/>
    </row>
    <row r="7" spans="1:11" ht="74.25" customHeight="1">
      <c r="A7" s="84">
        <v>1</v>
      </c>
      <c r="B7" s="73" t="s">
        <v>62</v>
      </c>
      <c r="C7" s="54">
        <v>116357727.2</v>
      </c>
      <c r="D7" s="73">
        <v>426751</v>
      </c>
      <c r="E7" s="54">
        <v>116357727.2</v>
      </c>
      <c r="F7" s="41" t="s">
        <v>6</v>
      </c>
      <c r="G7" s="41" t="s">
        <v>92</v>
      </c>
      <c r="H7" s="73" t="s">
        <v>189</v>
      </c>
      <c r="I7" s="42" t="s">
        <v>198</v>
      </c>
      <c r="J7" s="42" t="s">
        <v>165</v>
      </c>
      <c r="K7" s="9" t="s">
        <v>18</v>
      </c>
    </row>
    <row r="8" spans="1:11" ht="64.5" customHeight="1" thickBot="1">
      <c r="A8" s="85">
        <v>2</v>
      </c>
      <c r="B8" s="3" t="s">
        <v>84</v>
      </c>
      <c r="C8" s="55">
        <v>12928636.3</v>
      </c>
      <c r="D8" s="3">
        <v>426751</v>
      </c>
      <c r="E8" s="55">
        <v>12928636.3</v>
      </c>
      <c r="F8" s="14" t="s">
        <v>6</v>
      </c>
      <c r="G8" s="14" t="s">
        <v>92</v>
      </c>
      <c r="H8" s="3" t="s">
        <v>190</v>
      </c>
      <c r="I8" s="13" t="s">
        <v>191</v>
      </c>
      <c r="J8" s="13" t="s">
        <v>192</v>
      </c>
      <c r="K8" s="15" t="s">
        <v>8</v>
      </c>
    </row>
    <row r="9" spans="1:31" s="7" customFormat="1" ht="74.25" customHeight="1" thickBot="1" thickTop="1">
      <c r="A9" s="85">
        <v>3</v>
      </c>
      <c r="B9" s="3" t="s">
        <v>32</v>
      </c>
      <c r="C9" s="55">
        <v>13612727.27</v>
      </c>
      <c r="D9" s="3">
        <v>426751</v>
      </c>
      <c r="E9" s="55">
        <v>13612727.27</v>
      </c>
      <c r="F9" s="14" t="s">
        <v>6</v>
      </c>
      <c r="G9" s="14" t="s">
        <v>92</v>
      </c>
      <c r="H9" s="3" t="s">
        <v>189</v>
      </c>
      <c r="I9" s="13" t="s">
        <v>199</v>
      </c>
      <c r="J9" s="13" t="s">
        <v>200</v>
      </c>
      <c r="K9" s="15" t="s">
        <v>18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7" customFormat="1" ht="78" customHeight="1" thickTop="1">
      <c r="A10" s="85">
        <v>4</v>
      </c>
      <c r="B10" s="3" t="s">
        <v>19</v>
      </c>
      <c r="C10" s="55">
        <v>3740000</v>
      </c>
      <c r="D10" s="3">
        <v>426751</v>
      </c>
      <c r="E10" s="55">
        <v>3740000</v>
      </c>
      <c r="F10" s="14" t="s">
        <v>6</v>
      </c>
      <c r="G10" s="14" t="s">
        <v>92</v>
      </c>
      <c r="H10" s="3" t="s">
        <v>193</v>
      </c>
      <c r="I10" s="13" t="s">
        <v>194</v>
      </c>
      <c r="J10" s="13" t="s">
        <v>195</v>
      </c>
      <c r="K10" s="15" t="s">
        <v>18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11" ht="72" customHeight="1">
      <c r="A11" s="85">
        <v>5</v>
      </c>
      <c r="B11" s="3" t="s">
        <v>43</v>
      </c>
      <c r="C11" s="55">
        <v>9631818.18</v>
      </c>
      <c r="D11" s="3">
        <v>426751</v>
      </c>
      <c r="E11" s="55">
        <v>9631818.18</v>
      </c>
      <c r="F11" s="14" t="s">
        <v>6</v>
      </c>
      <c r="G11" s="14" t="s">
        <v>92</v>
      </c>
      <c r="H11" s="13" t="s">
        <v>196</v>
      </c>
      <c r="I11" s="13" t="s">
        <v>201</v>
      </c>
      <c r="J11" s="13" t="s">
        <v>202</v>
      </c>
      <c r="K11" s="15" t="s">
        <v>18</v>
      </c>
    </row>
    <row r="12" spans="1:11" ht="85.5" customHeight="1">
      <c r="A12" s="85">
        <v>6</v>
      </c>
      <c r="B12" s="13" t="s">
        <v>138</v>
      </c>
      <c r="C12" s="11">
        <v>914167</v>
      </c>
      <c r="D12" s="13">
        <v>4267110</v>
      </c>
      <c r="E12" s="11">
        <v>914167</v>
      </c>
      <c r="F12" s="14" t="s">
        <v>6</v>
      </c>
      <c r="G12" s="14" t="s">
        <v>92</v>
      </c>
      <c r="H12" s="13" t="s">
        <v>197</v>
      </c>
      <c r="I12" s="13" t="s">
        <v>203</v>
      </c>
      <c r="J12" s="13" t="s">
        <v>204</v>
      </c>
      <c r="K12" s="10" t="s">
        <v>18</v>
      </c>
    </row>
    <row r="13" spans="1:11" ht="61.5" customHeight="1">
      <c r="A13" s="85">
        <v>7</v>
      </c>
      <c r="B13" s="13" t="s">
        <v>44</v>
      </c>
      <c r="C13" s="11" t="s">
        <v>317</v>
      </c>
      <c r="D13" s="13" t="s">
        <v>73</v>
      </c>
      <c r="E13" s="11">
        <v>46057766</v>
      </c>
      <c r="F13" s="14" t="s">
        <v>6</v>
      </c>
      <c r="G13" s="14" t="s">
        <v>92</v>
      </c>
      <c r="H13" s="13" t="s">
        <v>205</v>
      </c>
      <c r="I13" s="13" t="s">
        <v>206</v>
      </c>
      <c r="J13" s="13" t="s">
        <v>207</v>
      </c>
      <c r="K13" s="15" t="s">
        <v>8</v>
      </c>
    </row>
    <row r="14" spans="1:11" ht="57.75" customHeight="1">
      <c r="A14" s="85">
        <v>8</v>
      </c>
      <c r="B14" s="13" t="s">
        <v>33</v>
      </c>
      <c r="C14" s="76" t="s">
        <v>131</v>
      </c>
      <c r="D14" s="13" t="s">
        <v>34</v>
      </c>
      <c r="E14" s="11">
        <v>5000000</v>
      </c>
      <c r="F14" s="14" t="s">
        <v>6</v>
      </c>
      <c r="G14" s="14" t="s">
        <v>92</v>
      </c>
      <c r="H14" s="13" t="s">
        <v>197</v>
      </c>
      <c r="I14" s="13" t="s">
        <v>208</v>
      </c>
      <c r="J14" s="13" t="s">
        <v>171</v>
      </c>
      <c r="K14" s="15" t="s">
        <v>8</v>
      </c>
    </row>
    <row r="15" spans="1:11" ht="61.5" customHeight="1">
      <c r="A15" s="85">
        <v>9</v>
      </c>
      <c r="B15" s="11" t="s">
        <v>7</v>
      </c>
      <c r="C15" s="76" t="s">
        <v>127</v>
      </c>
      <c r="D15" s="13" t="s">
        <v>45</v>
      </c>
      <c r="E15" s="11">
        <v>3260000</v>
      </c>
      <c r="F15" s="14" t="s">
        <v>6</v>
      </c>
      <c r="G15" s="14" t="s">
        <v>92</v>
      </c>
      <c r="H15" s="13" t="s">
        <v>209</v>
      </c>
      <c r="I15" s="13" t="s">
        <v>210</v>
      </c>
      <c r="J15" s="13" t="s">
        <v>211</v>
      </c>
      <c r="K15" s="15" t="s">
        <v>8</v>
      </c>
    </row>
    <row r="16" spans="1:11" ht="64.5" customHeight="1">
      <c r="A16" s="85">
        <v>10</v>
      </c>
      <c r="B16" s="13" t="s">
        <v>124</v>
      </c>
      <c r="C16" s="11" t="s">
        <v>125</v>
      </c>
      <c r="D16" s="13" t="s">
        <v>21</v>
      </c>
      <c r="E16" s="11">
        <v>2000000</v>
      </c>
      <c r="F16" s="14" t="s">
        <v>6</v>
      </c>
      <c r="G16" s="14" t="s">
        <v>92</v>
      </c>
      <c r="H16" s="13" t="s">
        <v>197</v>
      </c>
      <c r="I16" s="13" t="s">
        <v>187</v>
      </c>
      <c r="J16" s="13" t="s">
        <v>212</v>
      </c>
      <c r="K16" s="15" t="s">
        <v>8</v>
      </c>
    </row>
    <row r="17" spans="1:11" ht="69.75" customHeight="1">
      <c r="A17" s="85">
        <v>11</v>
      </c>
      <c r="B17" s="13" t="s">
        <v>53</v>
      </c>
      <c r="C17" s="76" t="s">
        <v>126</v>
      </c>
      <c r="D17" s="13" t="s">
        <v>21</v>
      </c>
      <c r="E17" s="11">
        <v>30088000</v>
      </c>
      <c r="F17" s="14" t="s">
        <v>6</v>
      </c>
      <c r="G17" s="14" t="s">
        <v>92</v>
      </c>
      <c r="H17" s="13" t="s">
        <v>213</v>
      </c>
      <c r="I17" s="13" t="s">
        <v>214</v>
      </c>
      <c r="J17" s="13" t="s">
        <v>215</v>
      </c>
      <c r="K17" s="15" t="s">
        <v>8</v>
      </c>
    </row>
    <row r="18" spans="1:11" ht="74.25" customHeight="1">
      <c r="A18" s="85">
        <v>12</v>
      </c>
      <c r="B18" s="11" t="s">
        <v>66</v>
      </c>
      <c r="C18" s="11" t="s">
        <v>128</v>
      </c>
      <c r="D18" s="13" t="s">
        <v>21</v>
      </c>
      <c r="E18" s="11">
        <v>1900000</v>
      </c>
      <c r="F18" s="14" t="s">
        <v>6</v>
      </c>
      <c r="G18" s="14" t="s">
        <v>92</v>
      </c>
      <c r="H18" s="13" t="s">
        <v>216</v>
      </c>
      <c r="I18" s="13" t="s">
        <v>217</v>
      </c>
      <c r="J18" s="13" t="s">
        <v>218</v>
      </c>
      <c r="K18" s="15" t="s">
        <v>8</v>
      </c>
    </row>
    <row r="19" spans="1:11" ht="48.75" customHeight="1">
      <c r="A19" s="85">
        <v>13</v>
      </c>
      <c r="B19" s="13" t="s">
        <v>46</v>
      </c>
      <c r="C19" s="11" t="s">
        <v>318</v>
      </c>
      <c r="D19" s="13" t="s">
        <v>319</v>
      </c>
      <c r="E19" s="11">
        <v>3950000</v>
      </c>
      <c r="F19" s="14" t="s">
        <v>6</v>
      </c>
      <c r="G19" s="14" t="s">
        <v>92</v>
      </c>
      <c r="H19" s="13" t="s">
        <v>219</v>
      </c>
      <c r="I19" s="13" t="s">
        <v>220</v>
      </c>
      <c r="J19" s="13" t="s">
        <v>221</v>
      </c>
      <c r="K19" s="15" t="s">
        <v>8</v>
      </c>
    </row>
    <row r="20" spans="1:11" ht="57.75" customHeight="1">
      <c r="A20" s="85">
        <v>14</v>
      </c>
      <c r="B20" s="13" t="s">
        <v>48</v>
      </c>
      <c r="C20" s="11">
        <v>2600000</v>
      </c>
      <c r="D20" s="13">
        <v>4267110</v>
      </c>
      <c r="E20" s="11">
        <v>2600000</v>
      </c>
      <c r="F20" s="14" t="s">
        <v>6</v>
      </c>
      <c r="G20" s="14" t="s">
        <v>92</v>
      </c>
      <c r="H20" s="13" t="s">
        <v>222</v>
      </c>
      <c r="I20" s="13" t="s">
        <v>223</v>
      </c>
      <c r="J20" s="13" t="s">
        <v>224</v>
      </c>
      <c r="K20" s="15" t="s">
        <v>8</v>
      </c>
    </row>
    <row r="21" spans="1:31" s="6" customFormat="1" ht="55.5" customHeight="1">
      <c r="A21" s="85">
        <v>15</v>
      </c>
      <c r="B21" s="13" t="s">
        <v>129</v>
      </c>
      <c r="C21" s="11">
        <v>4640000</v>
      </c>
      <c r="D21" s="13">
        <v>426711</v>
      </c>
      <c r="E21" s="11">
        <v>4640000</v>
      </c>
      <c r="F21" s="14" t="s">
        <v>6</v>
      </c>
      <c r="G21" s="14" t="s">
        <v>92</v>
      </c>
      <c r="H21" s="13" t="s">
        <v>225</v>
      </c>
      <c r="I21" s="13" t="s">
        <v>35</v>
      </c>
      <c r="J21" s="13" t="s">
        <v>67</v>
      </c>
      <c r="K21" s="15" t="s">
        <v>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11" ht="90" customHeight="1">
      <c r="A22" s="85">
        <v>16</v>
      </c>
      <c r="B22" s="13" t="s">
        <v>68</v>
      </c>
      <c r="C22" s="76" t="s">
        <v>132</v>
      </c>
      <c r="D22" s="13" t="s">
        <v>22</v>
      </c>
      <c r="E22" s="11">
        <v>5100000</v>
      </c>
      <c r="F22" s="14" t="s">
        <v>6</v>
      </c>
      <c r="G22" s="14" t="s">
        <v>92</v>
      </c>
      <c r="H22" s="13" t="s">
        <v>160</v>
      </c>
      <c r="I22" s="13" t="s">
        <v>69</v>
      </c>
      <c r="J22" s="13" t="s">
        <v>70</v>
      </c>
      <c r="K22" s="15" t="s">
        <v>8</v>
      </c>
    </row>
    <row r="23" spans="1:11" ht="84.75" customHeight="1" thickBot="1">
      <c r="A23" s="85">
        <v>17</v>
      </c>
      <c r="B23" s="13" t="s">
        <v>71</v>
      </c>
      <c r="C23" s="11" t="s">
        <v>156</v>
      </c>
      <c r="D23" s="13" t="s">
        <v>157</v>
      </c>
      <c r="E23" s="11">
        <v>3095000</v>
      </c>
      <c r="F23" s="14" t="s">
        <v>6</v>
      </c>
      <c r="G23" s="14" t="s">
        <v>92</v>
      </c>
      <c r="H23" s="13" t="s">
        <v>161</v>
      </c>
      <c r="I23" s="13" t="s">
        <v>162</v>
      </c>
      <c r="J23" s="13" t="s">
        <v>163</v>
      </c>
      <c r="K23" s="15" t="s">
        <v>8</v>
      </c>
    </row>
    <row r="24" spans="1:31" s="7" customFormat="1" ht="69.75" customHeight="1" thickTop="1">
      <c r="A24" s="85">
        <v>18</v>
      </c>
      <c r="B24" s="13" t="s">
        <v>72</v>
      </c>
      <c r="C24" s="77" t="s">
        <v>130</v>
      </c>
      <c r="D24" s="13" t="s">
        <v>21</v>
      </c>
      <c r="E24" s="11">
        <v>3200000</v>
      </c>
      <c r="F24" s="14" t="s">
        <v>6</v>
      </c>
      <c r="G24" s="14" t="s">
        <v>92</v>
      </c>
      <c r="H24" s="13" t="s">
        <v>164</v>
      </c>
      <c r="I24" s="13" t="s">
        <v>165</v>
      </c>
      <c r="J24" s="13" t="s">
        <v>166</v>
      </c>
      <c r="K24" s="15" t="s">
        <v>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1" ht="54.75" customHeight="1">
      <c r="A25" s="85">
        <v>19</v>
      </c>
      <c r="B25" s="13" t="s">
        <v>47</v>
      </c>
      <c r="C25" s="11">
        <v>8600000</v>
      </c>
      <c r="D25" s="13">
        <v>4267110</v>
      </c>
      <c r="E25" s="11">
        <v>8600000</v>
      </c>
      <c r="F25" s="14" t="s">
        <v>6</v>
      </c>
      <c r="G25" s="14" t="s">
        <v>92</v>
      </c>
      <c r="H25" s="13" t="s">
        <v>176</v>
      </c>
      <c r="I25" s="13" t="s">
        <v>167</v>
      </c>
      <c r="J25" s="13" t="s">
        <v>168</v>
      </c>
      <c r="K25" s="15" t="s">
        <v>8</v>
      </c>
    </row>
    <row r="26" spans="1:31" s="38" customFormat="1" ht="59.25" customHeight="1" thickBot="1">
      <c r="A26" s="85">
        <v>20</v>
      </c>
      <c r="B26" s="13" t="s">
        <v>74</v>
      </c>
      <c r="C26" s="11">
        <v>940000</v>
      </c>
      <c r="D26" s="13">
        <v>4267910</v>
      </c>
      <c r="E26" s="11">
        <v>940000</v>
      </c>
      <c r="F26" s="14" t="s">
        <v>6</v>
      </c>
      <c r="G26" s="14" t="s">
        <v>92</v>
      </c>
      <c r="H26" s="13" t="s">
        <v>169</v>
      </c>
      <c r="I26" s="13" t="s">
        <v>170</v>
      </c>
      <c r="J26" s="13" t="s">
        <v>282</v>
      </c>
      <c r="K26" s="15" t="s">
        <v>8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36" customFormat="1" ht="62.25" customHeight="1">
      <c r="A27" s="85">
        <v>21</v>
      </c>
      <c r="B27" s="13" t="s">
        <v>154</v>
      </c>
      <c r="C27" s="11">
        <v>54963962.5</v>
      </c>
      <c r="D27" s="13">
        <v>4267112</v>
      </c>
      <c r="E27" s="11">
        <v>54963962.5</v>
      </c>
      <c r="F27" s="14" t="s">
        <v>6</v>
      </c>
      <c r="G27" s="14" t="s">
        <v>92</v>
      </c>
      <c r="H27" s="13" t="s">
        <v>172</v>
      </c>
      <c r="I27" s="13" t="s">
        <v>173</v>
      </c>
      <c r="J27" s="13" t="s">
        <v>283</v>
      </c>
      <c r="K27" s="15" t="s">
        <v>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11" s="2" customFormat="1" ht="79.5" customHeight="1">
      <c r="A28" s="85">
        <v>22</v>
      </c>
      <c r="B28" s="13" t="s">
        <v>295</v>
      </c>
      <c r="C28" s="11">
        <v>3769128</v>
      </c>
      <c r="D28" s="13">
        <v>4267112</v>
      </c>
      <c r="E28" s="11">
        <v>3769128</v>
      </c>
      <c r="F28" s="14" t="s">
        <v>6</v>
      </c>
      <c r="G28" s="14" t="s">
        <v>92</v>
      </c>
      <c r="H28" s="3" t="s">
        <v>175</v>
      </c>
      <c r="I28" s="13" t="s">
        <v>65</v>
      </c>
      <c r="J28" s="13" t="s">
        <v>174</v>
      </c>
      <c r="K28" s="10" t="s">
        <v>18</v>
      </c>
    </row>
    <row r="29" spans="1:11" s="2" customFormat="1" ht="68.25" customHeight="1">
      <c r="A29" s="85">
        <v>23</v>
      </c>
      <c r="B29" s="13" t="s">
        <v>139</v>
      </c>
      <c r="C29" s="11">
        <v>140000</v>
      </c>
      <c r="D29" s="13">
        <v>4267112</v>
      </c>
      <c r="E29" s="11">
        <v>140000</v>
      </c>
      <c r="F29" s="14" t="s">
        <v>16</v>
      </c>
      <c r="G29" s="14" t="s">
        <v>92</v>
      </c>
      <c r="H29" s="13" t="s">
        <v>226</v>
      </c>
      <c r="I29" s="13" t="s">
        <v>227</v>
      </c>
      <c r="J29" s="13" t="s">
        <v>228</v>
      </c>
      <c r="K29" s="15" t="s">
        <v>8</v>
      </c>
    </row>
    <row r="30" spans="1:31" s="37" customFormat="1" ht="68.25" customHeight="1" thickBot="1">
      <c r="A30" s="85">
        <v>24</v>
      </c>
      <c r="B30" s="13" t="s">
        <v>296</v>
      </c>
      <c r="C30" s="11">
        <v>2000000</v>
      </c>
      <c r="D30" s="13">
        <v>4267112</v>
      </c>
      <c r="E30" s="11">
        <v>2000000</v>
      </c>
      <c r="F30" s="14" t="s">
        <v>6</v>
      </c>
      <c r="G30" s="14" t="s">
        <v>92</v>
      </c>
      <c r="H30" s="13" t="s">
        <v>229</v>
      </c>
      <c r="I30" s="13" t="s">
        <v>230</v>
      </c>
      <c r="J30" s="13" t="s">
        <v>231</v>
      </c>
      <c r="K30" s="15" t="s">
        <v>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11" ht="68.25" customHeight="1" thickBot="1">
      <c r="A31" s="85">
        <v>25</v>
      </c>
      <c r="B31" s="13" t="s">
        <v>158</v>
      </c>
      <c r="C31" s="11">
        <v>130000</v>
      </c>
      <c r="D31" s="13">
        <v>426811</v>
      </c>
      <c r="E31" s="11">
        <v>130000</v>
      </c>
      <c r="F31" s="14" t="s">
        <v>16</v>
      </c>
      <c r="G31" s="4" t="s">
        <v>94</v>
      </c>
      <c r="H31" s="13" t="s">
        <v>232</v>
      </c>
      <c r="I31" s="13" t="s">
        <v>233</v>
      </c>
      <c r="J31" s="13" t="s">
        <v>234</v>
      </c>
      <c r="K31" s="15" t="s">
        <v>8</v>
      </c>
    </row>
    <row r="32" spans="1:31" s="44" customFormat="1" ht="80.25" customHeight="1" thickBot="1">
      <c r="A32" s="85">
        <v>26</v>
      </c>
      <c r="B32" s="13" t="s">
        <v>38</v>
      </c>
      <c r="C32" s="11">
        <v>37175454</v>
      </c>
      <c r="D32" s="13">
        <v>4267611</v>
      </c>
      <c r="E32" s="11">
        <v>37175454</v>
      </c>
      <c r="F32" s="14" t="s">
        <v>6</v>
      </c>
      <c r="G32" s="14" t="s">
        <v>92</v>
      </c>
      <c r="H32" s="13" t="s">
        <v>235</v>
      </c>
      <c r="I32" s="13" t="s">
        <v>236</v>
      </c>
      <c r="J32" s="13" t="s">
        <v>237</v>
      </c>
      <c r="K32" s="15" t="s">
        <v>8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11" ht="74.25" customHeight="1" thickBot="1">
      <c r="A33" s="85">
        <v>27</v>
      </c>
      <c r="B33" s="13" t="s">
        <v>49</v>
      </c>
      <c r="C33" s="11">
        <v>4900000</v>
      </c>
      <c r="D33" s="13">
        <v>426761</v>
      </c>
      <c r="E33" s="11">
        <v>4900000</v>
      </c>
      <c r="F33" s="14" t="s">
        <v>6</v>
      </c>
      <c r="G33" s="14" t="s">
        <v>92</v>
      </c>
      <c r="H33" s="13" t="s">
        <v>238</v>
      </c>
      <c r="I33" s="13" t="s">
        <v>239</v>
      </c>
      <c r="J33" s="13" t="s">
        <v>240</v>
      </c>
      <c r="K33" s="15" t="s">
        <v>8</v>
      </c>
    </row>
    <row r="34" spans="1:31" s="36" customFormat="1" ht="75.75" customHeight="1" thickBot="1">
      <c r="A34" s="85">
        <v>28</v>
      </c>
      <c r="B34" s="13" t="s">
        <v>20</v>
      </c>
      <c r="C34" s="11">
        <v>1269090</v>
      </c>
      <c r="D34" s="13">
        <v>4267612</v>
      </c>
      <c r="E34" s="11">
        <v>1269090</v>
      </c>
      <c r="F34" s="14" t="s">
        <v>6</v>
      </c>
      <c r="G34" s="14" t="s">
        <v>92</v>
      </c>
      <c r="H34" s="13" t="s">
        <v>241</v>
      </c>
      <c r="I34" s="13" t="s">
        <v>242</v>
      </c>
      <c r="J34" s="13" t="s">
        <v>243</v>
      </c>
      <c r="K34" s="15" t="s">
        <v>18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45" customFormat="1" ht="74.25" customHeight="1" thickBot="1" thickTop="1">
      <c r="A35" s="85">
        <v>29</v>
      </c>
      <c r="B35" s="13" t="s">
        <v>76</v>
      </c>
      <c r="C35" s="11">
        <v>4369091</v>
      </c>
      <c r="D35" s="13">
        <v>4267612</v>
      </c>
      <c r="E35" s="11">
        <v>4369091</v>
      </c>
      <c r="F35" s="14" t="s">
        <v>6</v>
      </c>
      <c r="G35" s="14" t="s">
        <v>92</v>
      </c>
      <c r="H35" s="13" t="s">
        <v>247</v>
      </c>
      <c r="I35" s="13" t="s">
        <v>245</v>
      </c>
      <c r="J35" s="13" t="s">
        <v>246</v>
      </c>
      <c r="K35" s="15" t="s">
        <v>8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11" ht="75" customHeight="1" thickBot="1">
      <c r="A36" s="85">
        <v>30</v>
      </c>
      <c r="B36" s="13" t="s">
        <v>50</v>
      </c>
      <c r="C36" s="11">
        <v>7430000</v>
      </c>
      <c r="D36" s="13">
        <v>426791</v>
      </c>
      <c r="E36" s="11">
        <v>7430000</v>
      </c>
      <c r="F36" s="14" t="s">
        <v>6</v>
      </c>
      <c r="G36" s="14" t="s">
        <v>92</v>
      </c>
      <c r="H36" s="13" t="s">
        <v>201</v>
      </c>
      <c r="I36" s="13" t="s">
        <v>247</v>
      </c>
      <c r="J36" s="13" t="s">
        <v>248</v>
      </c>
      <c r="K36" s="15" t="s">
        <v>18</v>
      </c>
    </row>
    <row r="37" spans="1:31" s="44" customFormat="1" ht="78.75" customHeight="1" thickBot="1">
      <c r="A37" s="85">
        <v>31</v>
      </c>
      <c r="B37" s="11" t="s">
        <v>77</v>
      </c>
      <c r="C37" s="11" t="s">
        <v>88</v>
      </c>
      <c r="D37" s="13" t="s">
        <v>155</v>
      </c>
      <c r="E37" s="11">
        <v>28978000</v>
      </c>
      <c r="F37" s="14" t="s">
        <v>6</v>
      </c>
      <c r="G37" s="14" t="s">
        <v>95</v>
      </c>
      <c r="H37" s="13" t="s">
        <v>301</v>
      </c>
      <c r="I37" s="13" t="s">
        <v>249</v>
      </c>
      <c r="J37" s="13" t="s">
        <v>250</v>
      </c>
      <c r="K37" s="15" t="s">
        <v>8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36" customFormat="1" ht="90" customHeight="1">
      <c r="A38" s="85">
        <v>32</v>
      </c>
      <c r="B38" s="11" t="s">
        <v>78</v>
      </c>
      <c r="C38" s="11" t="s">
        <v>133</v>
      </c>
      <c r="D38" s="13" t="s">
        <v>39</v>
      </c>
      <c r="E38" s="11">
        <v>5801000</v>
      </c>
      <c r="F38" s="14" t="s">
        <v>6</v>
      </c>
      <c r="G38" s="14" t="s">
        <v>96</v>
      </c>
      <c r="H38" s="13" t="s">
        <v>301</v>
      </c>
      <c r="I38" s="13" t="s">
        <v>251</v>
      </c>
      <c r="J38" s="13" t="s">
        <v>252</v>
      </c>
      <c r="K38" s="15" t="s">
        <v>8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37" customFormat="1" ht="92.25" customHeight="1" thickBot="1">
      <c r="A39" s="85">
        <v>33</v>
      </c>
      <c r="B39" s="11" t="s">
        <v>89</v>
      </c>
      <c r="C39" s="11">
        <v>1100000</v>
      </c>
      <c r="D39" s="13">
        <v>426811</v>
      </c>
      <c r="E39" s="11">
        <v>1100000</v>
      </c>
      <c r="F39" s="14" t="s">
        <v>6</v>
      </c>
      <c r="G39" s="14" t="s">
        <v>96</v>
      </c>
      <c r="H39" s="13" t="s">
        <v>253</v>
      </c>
      <c r="I39" s="13" t="s">
        <v>63</v>
      </c>
      <c r="J39" s="13" t="s">
        <v>64</v>
      </c>
      <c r="K39" s="15" t="s">
        <v>8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11" ht="74.25" customHeight="1">
      <c r="A40" s="85">
        <v>34</v>
      </c>
      <c r="B40" s="11" t="s">
        <v>85</v>
      </c>
      <c r="C40" s="11">
        <v>1950000</v>
      </c>
      <c r="D40" s="13">
        <v>426111</v>
      </c>
      <c r="E40" s="11">
        <v>1950000</v>
      </c>
      <c r="F40" s="14" t="s">
        <v>16</v>
      </c>
      <c r="G40" s="4" t="s">
        <v>97</v>
      </c>
      <c r="H40" s="13" t="s">
        <v>239</v>
      </c>
      <c r="I40" s="13" t="s">
        <v>191</v>
      </c>
      <c r="J40" s="13" t="s">
        <v>254</v>
      </c>
      <c r="K40" s="15" t="s">
        <v>8</v>
      </c>
    </row>
    <row r="41" spans="1:11" ht="82.5" customHeight="1" thickBot="1">
      <c r="A41" s="85">
        <v>35</v>
      </c>
      <c r="B41" s="11" t="s">
        <v>12</v>
      </c>
      <c r="C41" s="11">
        <v>2800000</v>
      </c>
      <c r="D41" s="13">
        <v>426111</v>
      </c>
      <c r="E41" s="11">
        <v>2800000</v>
      </c>
      <c r="F41" s="14" t="s">
        <v>16</v>
      </c>
      <c r="G41" s="4" t="s">
        <v>98</v>
      </c>
      <c r="H41" s="13" t="s">
        <v>255</v>
      </c>
      <c r="I41" s="13" t="s">
        <v>35</v>
      </c>
      <c r="J41" s="13" t="s">
        <v>67</v>
      </c>
      <c r="K41" s="15" t="s">
        <v>8</v>
      </c>
    </row>
    <row r="42" spans="1:31" s="36" customFormat="1" ht="71.25" customHeight="1">
      <c r="A42" s="85">
        <v>36</v>
      </c>
      <c r="B42" s="11" t="s">
        <v>81</v>
      </c>
      <c r="C42" s="11">
        <v>700000</v>
      </c>
      <c r="D42" s="13">
        <v>426911</v>
      </c>
      <c r="E42" s="11">
        <v>700000</v>
      </c>
      <c r="F42" s="14" t="s">
        <v>16</v>
      </c>
      <c r="G42" s="14" t="s">
        <v>99</v>
      </c>
      <c r="H42" s="13" t="s">
        <v>256</v>
      </c>
      <c r="I42" s="13" t="s">
        <v>257</v>
      </c>
      <c r="J42" s="13" t="s">
        <v>258</v>
      </c>
      <c r="K42" s="15" t="s">
        <v>8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11" ht="69" customHeight="1">
      <c r="A43" s="85">
        <v>37</v>
      </c>
      <c r="B43" s="11" t="s">
        <v>9</v>
      </c>
      <c r="C43" s="11">
        <v>800000</v>
      </c>
      <c r="D43" s="13">
        <v>426911</v>
      </c>
      <c r="E43" s="11">
        <v>800000</v>
      </c>
      <c r="F43" s="14" t="s">
        <v>16</v>
      </c>
      <c r="G43" s="14" t="s">
        <v>99</v>
      </c>
      <c r="H43" s="13" t="s">
        <v>259</v>
      </c>
      <c r="I43" s="13" t="s">
        <v>260</v>
      </c>
      <c r="J43" s="13" t="s">
        <v>261</v>
      </c>
      <c r="K43" s="15" t="s">
        <v>8</v>
      </c>
    </row>
    <row r="44" spans="1:11" ht="69" customHeight="1">
      <c r="A44" s="85">
        <v>38</v>
      </c>
      <c r="B44" s="11" t="s">
        <v>10</v>
      </c>
      <c r="C44" s="11">
        <v>800000</v>
      </c>
      <c r="D44" s="13">
        <v>426911</v>
      </c>
      <c r="E44" s="11">
        <v>800000</v>
      </c>
      <c r="F44" s="14" t="s">
        <v>16</v>
      </c>
      <c r="G44" s="14" t="s">
        <v>99</v>
      </c>
      <c r="H44" s="13" t="s">
        <v>262</v>
      </c>
      <c r="I44" s="13" t="s">
        <v>263</v>
      </c>
      <c r="J44" s="13" t="s">
        <v>211</v>
      </c>
      <c r="K44" s="15" t="s">
        <v>8</v>
      </c>
    </row>
    <row r="45" spans="1:11" ht="66" customHeight="1">
      <c r="A45" s="85">
        <v>39</v>
      </c>
      <c r="B45" s="11" t="s">
        <v>11</v>
      </c>
      <c r="C45" s="11">
        <v>850000</v>
      </c>
      <c r="D45" s="13">
        <v>426911</v>
      </c>
      <c r="E45" s="11">
        <v>850000</v>
      </c>
      <c r="F45" s="14" t="s">
        <v>16</v>
      </c>
      <c r="G45" s="14" t="s">
        <v>99</v>
      </c>
      <c r="H45" s="13" t="s">
        <v>179</v>
      </c>
      <c r="I45" s="13" t="s">
        <v>244</v>
      </c>
      <c r="J45" s="13" t="s">
        <v>195</v>
      </c>
      <c r="K45" s="15" t="s">
        <v>8</v>
      </c>
    </row>
    <row r="46" spans="1:11" ht="90.75" customHeight="1">
      <c r="A46" s="85">
        <v>40</v>
      </c>
      <c r="B46" s="11" t="s">
        <v>80</v>
      </c>
      <c r="C46" s="81">
        <v>1500000</v>
      </c>
      <c r="D46" s="13">
        <v>426911</v>
      </c>
      <c r="E46" s="11">
        <v>1500000</v>
      </c>
      <c r="F46" s="14" t="s">
        <v>16</v>
      </c>
      <c r="G46" s="14" t="s">
        <v>99</v>
      </c>
      <c r="H46" s="13" t="s">
        <v>264</v>
      </c>
      <c r="I46" s="13" t="s">
        <v>265</v>
      </c>
      <c r="J46" s="13" t="s">
        <v>221</v>
      </c>
      <c r="K46" s="15" t="s">
        <v>8</v>
      </c>
    </row>
    <row r="47" spans="1:31" s="58" customFormat="1" ht="84.75" customHeight="1" thickBot="1">
      <c r="A47" s="85">
        <v>41</v>
      </c>
      <c r="B47" s="11" t="s">
        <v>114</v>
      </c>
      <c r="C47" s="11">
        <v>320000</v>
      </c>
      <c r="D47" s="13">
        <v>426911</v>
      </c>
      <c r="E47" s="11">
        <v>320000</v>
      </c>
      <c r="F47" s="14" t="s">
        <v>16</v>
      </c>
      <c r="G47" s="14" t="s">
        <v>115</v>
      </c>
      <c r="H47" s="13" t="s">
        <v>235</v>
      </c>
      <c r="I47" s="13" t="s">
        <v>210</v>
      </c>
      <c r="J47" s="13" t="s">
        <v>266</v>
      </c>
      <c r="K47" s="15" t="s">
        <v>8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36" customFormat="1" ht="97.5" customHeight="1">
      <c r="A48" s="85">
        <v>42</v>
      </c>
      <c r="B48" s="11" t="s">
        <v>54</v>
      </c>
      <c r="C48" s="11">
        <v>2000000</v>
      </c>
      <c r="D48" s="13">
        <v>426491</v>
      </c>
      <c r="E48" s="11">
        <v>2000000</v>
      </c>
      <c r="F48" s="14" t="s">
        <v>16</v>
      </c>
      <c r="G48" s="14" t="s">
        <v>100</v>
      </c>
      <c r="H48" s="13" t="s">
        <v>197</v>
      </c>
      <c r="I48" s="13" t="s">
        <v>190</v>
      </c>
      <c r="J48" s="13" t="s">
        <v>267</v>
      </c>
      <c r="K48" s="15" t="s">
        <v>8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37" customFormat="1" ht="86.25" customHeight="1" thickBot="1">
      <c r="A49" s="85">
        <v>43</v>
      </c>
      <c r="B49" s="11" t="s">
        <v>55</v>
      </c>
      <c r="C49" s="11">
        <v>1100000</v>
      </c>
      <c r="D49" s="13">
        <v>426491</v>
      </c>
      <c r="E49" s="11">
        <v>1100000</v>
      </c>
      <c r="F49" s="14" t="s">
        <v>16</v>
      </c>
      <c r="G49" s="14" t="s">
        <v>100</v>
      </c>
      <c r="H49" s="13" t="s">
        <v>201</v>
      </c>
      <c r="I49" s="13" t="s">
        <v>268</v>
      </c>
      <c r="J49" s="13" t="s">
        <v>237</v>
      </c>
      <c r="K49" s="15" t="s">
        <v>8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s="44" customFormat="1" ht="81" customHeight="1" thickBot="1">
      <c r="A50" s="85">
        <v>44</v>
      </c>
      <c r="B50" s="13" t="s">
        <v>79</v>
      </c>
      <c r="C50" s="11">
        <v>850000</v>
      </c>
      <c r="D50" s="13">
        <v>426911</v>
      </c>
      <c r="E50" s="11">
        <v>850000</v>
      </c>
      <c r="F50" s="14" t="s">
        <v>16</v>
      </c>
      <c r="G50" s="14" t="s">
        <v>101</v>
      </c>
      <c r="H50" s="13" t="s">
        <v>269</v>
      </c>
      <c r="I50" s="13" t="s">
        <v>270</v>
      </c>
      <c r="J50" s="13" t="s">
        <v>271</v>
      </c>
      <c r="K50" s="15" t="s">
        <v>8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11" ht="85.5" customHeight="1" thickBot="1">
      <c r="A51" s="85">
        <v>45</v>
      </c>
      <c r="B51" s="11" t="s">
        <v>90</v>
      </c>
      <c r="C51" s="11">
        <v>2000000</v>
      </c>
      <c r="D51" s="13">
        <v>426911</v>
      </c>
      <c r="E51" s="11">
        <v>2000000</v>
      </c>
      <c r="F51" s="14" t="s">
        <v>16</v>
      </c>
      <c r="G51" s="14" t="s">
        <v>102</v>
      </c>
      <c r="H51" s="13" t="s">
        <v>272</v>
      </c>
      <c r="I51" s="13" t="s">
        <v>116</v>
      </c>
      <c r="J51" s="13" t="s">
        <v>273</v>
      </c>
      <c r="K51" s="15" t="s">
        <v>8</v>
      </c>
    </row>
    <row r="52" spans="1:31" s="43" customFormat="1" ht="81" customHeight="1">
      <c r="A52" s="85">
        <v>46</v>
      </c>
      <c r="B52" s="11" t="s">
        <v>57</v>
      </c>
      <c r="C52" s="11">
        <v>13500000</v>
      </c>
      <c r="D52" s="13">
        <v>4264110</v>
      </c>
      <c r="E52" s="11">
        <v>13500000</v>
      </c>
      <c r="F52" s="14" t="s">
        <v>6</v>
      </c>
      <c r="G52" s="14" t="s">
        <v>103</v>
      </c>
      <c r="H52" s="13" t="s">
        <v>196</v>
      </c>
      <c r="I52" s="13" t="s">
        <v>251</v>
      </c>
      <c r="J52" s="13" t="s">
        <v>237</v>
      </c>
      <c r="K52" s="15" t="s">
        <v>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11" ht="76.5" customHeight="1">
      <c r="A53" s="85">
        <v>47</v>
      </c>
      <c r="B53" s="11" t="s">
        <v>24</v>
      </c>
      <c r="C53" s="11">
        <v>21000000</v>
      </c>
      <c r="D53" s="13">
        <v>421211</v>
      </c>
      <c r="E53" s="11">
        <v>21000000</v>
      </c>
      <c r="F53" s="14" t="s">
        <v>6</v>
      </c>
      <c r="G53" s="14" t="s">
        <v>104</v>
      </c>
      <c r="H53" s="13" t="s">
        <v>274</v>
      </c>
      <c r="I53" s="13" t="s">
        <v>117</v>
      </c>
      <c r="J53" s="13" t="s">
        <v>118</v>
      </c>
      <c r="K53" s="15" t="s">
        <v>18</v>
      </c>
    </row>
    <row r="54" spans="1:11" ht="108" customHeight="1">
      <c r="A54" s="85">
        <v>48</v>
      </c>
      <c r="B54" s="11" t="s">
        <v>23</v>
      </c>
      <c r="C54" s="11" t="s">
        <v>87</v>
      </c>
      <c r="D54" s="13" t="s">
        <v>51</v>
      </c>
      <c r="E54" s="11">
        <v>32736667</v>
      </c>
      <c r="F54" s="14" t="s">
        <v>6</v>
      </c>
      <c r="G54" s="4" t="s">
        <v>105</v>
      </c>
      <c r="H54" s="13" t="s">
        <v>302</v>
      </c>
      <c r="I54" s="13" t="s">
        <v>145</v>
      </c>
      <c r="J54" s="13" t="s">
        <v>142</v>
      </c>
      <c r="K54" s="15" t="s">
        <v>8</v>
      </c>
    </row>
    <row r="55" spans="1:11" ht="83.25" customHeight="1">
      <c r="A55" s="85">
        <v>49</v>
      </c>
      <c r="B55" s="11" t="s">
        <v>136</v>
      </c>
      <c r="C55" s="11">
        <v>26000000</v>
      </c>
      <c r="D55" s="13">
        <v>5125</v>
      </c>
      <c r="E55" s="11">
        <v>26000000</v>
      </c>
      <c r="F55" s="14" t="s">
        <v>6</v>
      </c>
      <c r="G55" s="4" t="s">
        <v>147</v>
      </c>
      <c r="H55" s="3" t="s">
        <v>300</v>
      </c>
      <c r="I55" s="3" t="s">
        <v>300</v>
      </c>
      <c r="J55" s="3" t="s">
        <v>300</v>
      </c>
      <c r="K55" s="15" t="s">
        <v>8</v>
      </c>
    </row>
    <row r="56" spans="1:30" s="50" customFormat="1" ht="96" customHeight="1">
      <c r="A56" s="85">
        <v>50</v>
      </c>
      <c r="B56" s="11" t="s">
        <v>146</v>
      </c>
      <c r="C56" s="11">
        <v>1800000</v>
      </c>
      <c r="D56" s="13">
        <v>4251</v>
      </c>
      <c r="E56" s="11">
        <v>1800000</v>
      </c>
      <c r="F56" s="14" t="s">
        <v>40</v>
      </c>
      <c r="G56" s="4" t="s">
        <v>147</v>
      </c>
      <c r="H56" s="13" t="s">
        <v>269</v>
      </c>
      <c r="I56" s="13" t="s">
        <v>270</v>
      </c>
      <c r="J56" s="13" t="s">
        <v>271</v>
      </c>
      <c r="K56" s="15" t="s">
        <v>8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59" customFormat="1" ht="104.25" customHeight="1">
      <c r="A57" s="85">
        <v>51</v>
      </c>
      <c r="B57" s="11" t="s">
        <v>119</v>
      </c>
      <c r="C57" s="11">
        <v>2000000</v>
      </c>
      <c r="D57" s="13">
        <v>5125</v>
      </c>
      <c r="E57" s="11">
        <v>2000000</v>
      </c>
      <c r="F57" s="14" t="s">
        <v>40</v>
      </c>
      <c r="G57" s="4" t="s">
        <v>147</v>
      </c>
      <c r="H57" s="13" t="s">
        <v>269</v>
      </c>
      <c r="I57" s="13" t="s">
        <v>270</v>
      </c>
      <c r="J57" s="13" t="s">
        <v>271</v>
      </c>
      <c r="K57" s="15" t="s">
        <v>8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1" s="60" customFormat="1" ht="87" customHeight="1">
      <c r="A58" s="85">
        <v>52</v>
      </c>
      <c r="B58" s="11" t="s">
        <v>42</v>
      </c>
      <c r="C58" s="11">
        <v>1450000</v>
      </c>
      <c r="D58" s="13">
        <v>426913</v>
      </c>
      <c r="E58" s="11">
        <v>1450000</v>
      </c>
      <c r="F58" s="14" t="s">
        <v>40</v>
      </c>
      <c r="G58" s="4" t="s">
        <v>147</v>
      </c>
      <c r="H58" s="3" t="s">
        <v>275</v>
      </c>
      <c r="I58" s="3" t="s">
        <v>276</v>
      </c>
      <c r="J58" s="3" t="s">
        <v>277</v>
      </c>
      <c r="K58" s="15" t="s">
        <v>8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59"/>
    </row>
    <row r="59" spans="1:31" s="60" customFormat="1" ht="71.25" customHeight="1">
      <c r="A59" s="92">
        <v>53</v>
      </c>
      <c r="B59" s="123" t="s">
        <v>41</v>
      </c>
      <c r="C59" s="123">
        <v>2500000</v>
      </c>
      <c r="D59" s="34">
        <v>426913</v>
      </c>
      <c r="E59" s="123">
        <v>2500000</v>
      </c>
      <c r="F59" s="124" t="s">
        <v>40</v>
      </c>
      <c r="G59" s="31" t="s">
        <v>147</v>
      </c>
      <c r="H59" s="61" t="s">
        <v>278</v>
      </c>
      <c r="I59" s="61" t="s">
        <v>279</v>
      </c>
      <c r="J59" s="61" t="s">
        <v>280</v>
      </c>
      <c r="K59" s="125" t="s">
        <v>8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59"/>
    </row>
    <row r="60" spans="1:11" s="2" customFormat="1" ht="70.5" customHeight="1">
      <c r="A60" s="126">
        <v>54</v>
      </c>
      <c r="B60" s="55" t="s">
        <v>306</v>
      </c>
      <c r="C60" s="55">
        <v>6200000</v>
      </c>
      <c r="D60" s="130">
        <v>5125</v>
      </c>
      <c r="E60" s="55">
        <v>6200000</v>
      </c>
      <c r="F60" s="14" t="s">
        <v>6</v>
      </c>
      <c r="G60" s="31" t="s">
        <v>307</v>
      </c>
      <c r="H60" s="61" t="s">
        <v>278</v>
      </c>
      <c r="I60" s="128" t="s">
        <v>308</v>
      </c>
      <c r="J60" s="128" t="s">
        <v>135</v>
      </c>
      <c r="K60" s="125" t="s">
        <v>8</v>
      </c>
    </row>
    <row r="61" spans="1:11" s="2" customFormat="1" ht="81.75" customHeight="1">
      <c r="A61" s="126">
        <v>55</v>
      </c>
      <c r="B61" s="129" t="s">
        <v>309</v>
      </c>
      <c r="C61" s="55">
        <v>4000000</v>
      </c>
      <c r="D61" s="130">
        <v>5125</v>
      </c>
      <c r="E61" s="55">
        <v>4000000</v>
      </c>
      <c r="F61" s="14" t="s">
        <v>6</v>
      </c>
      <c r="G61" s="131" t="s">
        <v>310</v>
      </c>
      <c r="H61" s="128" t="s">
        <v>311</v>
      </c>
      <c r="I61" s="128" t="s">
        <v>312</v>
      </c>
      <c r="J61" s="128" t="s">
        <v>135</v>
      </c>
      <c r="K61" s="125" t="s">
        <v>8</v>
      </c>
    </row>
    <row r="62" spans="1:11" s="2" customFormat="1" ht="72.75" customHeight="1">
      <c r="A62" s="135">
        <v>56</v>
      </c>
      <c r="B62" s="136" t="s">
        <v>313</v>
      </c>
      <c r="C62" s="51" t="s">
        <v>316</v>
      </c>
      <c r="D62" s="137">
        <v>5122</v>
      </c>
      <c r="E62" s="51">
        <v>333333</v>
      </c>
      <c r="F62" s="124" t="s">
        <v>40</v>
      </c>
      <c r="G62" s="138" t="s">
        <v>314</v>
      </c>
      <c r="H62" s="139" t="s">
        <v>311</v>
      </c>
      <c r="I62" s="139" t="s">
        <v>315</v>
      </c>
      <c r="J62" s="139" t="s">
        <v>135</v>
      </c>
      <c r="K62" s="125" t="s">
        <v>8</v>
      </c>
    </row>
    <row r="63" spans="1:12" s="2" customFormat="1" ht="72.75" customHeight="1" thickBot="1">
      <c r="A63" s="127">
        <v>57</v>
      </c>
      <c r="B63" s="133" t="s">
        <v>320</v>
      </c>
      <c r="C63" s="52">
        <v>2000000</v>
      </c>
      <c r="D63" s="132">
        <v>426751</v>
      </c>
      <c r="E63" s="52">
        <v>2000000</v>
      </c>
      <c r="F63" s="20" t="s">
        <v>6</v>
      </c>
      <c r="G63" s="20" t="s">
        <v>92</v>
      </c>
      <c r="H63" s="134" t="s">
        <v>311</v>
      </c>
      <c r="I63" s="134" t="s">
        <v>315</v>
      </c>
      <c r="J63" s="134" t="s">
        <v>321</v>
      </c>
      <c r="K63" s="21" t="s">
        <v>8</v>
      </c>
      <c r="L63" s="140"/>
    </row>
    <row r="64" spans="1:11" s="2" customFormat="1" ht="41.25" customHeight="1">
      <c r="A64" s="88"/>
      <c r="B64" s="93"/>
      <c r="C64" s="122"/>
      <c r="D64" s="122"/>
      <c r="E64" s="122"/>
      <c r="F64" s="19"/>
      <c r="G64" s="19"/>
      <c r="H64" s="19"/>
      <c r="I64" s="19"/>
      <c r="J64" s="19"/>
      <c r="K64" s="19"/>
    </row>
    <row r="65" spans="1:11" s="2" customFormat="1" ht="41.25" customHeight="1">
      <c r="A65" s="88"/>
      <c r="B65" s="93"/>
      <c r="C65" s="122"/>
      <c r="D65" s="122"/>
      <c r="E65" s="122"/>
      <c r="F65" s="19"/>
      <c r="G65" s="19"/>
      <c r="H65" s="19"/>
      <c r="I65" s="19"/>
      <c r="J65" s="19"/>
      <c r="K65" s="19"/>
    </row>
    <row r="66" spans="1:11" s="2" customFormat="1" ht="41.25" customHeight="1">
      <c r="A66" s="88"/>
      <c r="B66" s="93"/>
      <c r="C66" s="122"/>
      <c r="D66" s="122"/>
      <c r="E66" s="122"/>
      <c r="F66" s="19"/>
      <c r="G66" s="19"/>
      <c r="H66" s="19"/>
      <c r="I66" s="19"/>
      <c r="J66" s="19"/>
      <c r="K66" s="19"/>
    </row>
    <row r="67" spans="1:11" s="2" customFormat="1" ht="41.25" customHeight="1">
      <c r="A67" s="88"/>
      <c r="B67" s="93"/>
      <c r="C67" s="122"/>
      <c r="D67" s="122"/>
      <c r="E67" s="122"/>
      <c r="F67" s="19"/>
      <c r="G67" s="19"/>
      <c r="H67" s="19"/>
      <c r="I67" s="19"/>
      <c r="J67" s="19"/>
      <c r="K67" s="19"/>
    </row>
    <row r="68" spans="1:11" s="2" customFormat="1" ht="41.25" customHeight="1">
      <c r="A68" s="88"/>
      <c r="B68" s="93"/>
      <c r="C68" s="122"/>
      <c r="D68" s="122"/>
      <c r="E68" s="122"/>
      <c r="F68" s="19"/>
      <c r="G68" s="19"/>
      <c r="H68" s="19"/>
      <c r="I68" s="19"/>
      <c r="J68" s="19"/>
      <c r="K68" s="19"/>
    </row>
    <row r="69" spans="1:11" s="2" customFormat="1" ht="41.25" customHeight="1">
      <c r="A69" s="88"/>
      <c r="B69" s="93"/>
      <c r="C69" s="122"/>
      <c r="D69" s="122"/>
      <c r="E69" s="122"/>
      <c r="F69" s="19"/>
      <c r="G69" s="19"/>
      <c r="H69" s="19"/>
      <c r="I69" s="19"/>
      <c r="J69" s="19"/>
      <c r="K69" s="19"/>
    </row>
    <row r="70" spans="1:11" s="2" customFormat="1" ht="41.25" customHeight="1">
      <c r="A70" s="88"/>
      <c r="B70" s="93"/>
      <c r="C70" s="122"/>
      <c r="D70" s="122"/>
      <c r="E70" s="122"/>
      <c r="F70" s="19"/>
      <c r="G70" s="19"/>
      <c r="H70" s="19"/>
      <c r="I70" s="19"/>
      <c r="J70" s="19"/>
      <c r="K70" s="19"/>
    </row>
    <row r="71" spans="1:11" s="2" customFormat="1" ht="41.25" customHeight="1">
      <c r="A71" s="88"/>
      <c r="B71" s="93"/>
      <c r="C71" s="122"/>
      <c r="D71" s="122"/>
      <c r="E71" s="122"/>
      <c r="F71" s="19"/>
      <c r="G71" s="19"/>
      <c r="H71" s="19"/>
      <c r="I71" s="19"/>
      <c r="J71" s="19"/>
      <c r="K71" s="19"/>
    </row>
    <row r="72" spans="1:11" s="2" customFormat="1" ht="41.25" customHeight="1">
      <c r="A72" s="88"/>
      <c r="B72" s="93"/>
      <c r="C72" s="122"/>
      <c r="D72" s="122"/>
      <c r="E72" s="122"/>
      <c r="F72" s="19"/>
      <c r="G72" s="19"/>
      <c r="H72" s="19"/>
      <c r="I72" s="19"/>
      <c r="J72" s="19"/>
      <c r="K72" s="19"/>
    </row>
    <row r="73" spans="1:11" s="2" customFormat="1" ht="41.25" customHeight="1">
      <c r="A73" s="88"/>
      <c r="B73" s="93"/>
      <c r="C73" s="122"/>
      <c r="D73" s="122"/>
      <c r="E73" s="122"/>
      <c r="F73" s="19"/>
      <c r="G73" s="19"/>
      <c r="H73" s="19"/>
      <c r="I73" s="19"/>
      <c r="J73" s="19"/>
      <c r="K73" s="19"/>
    </row>
    <row r="74" spans="1:11" s="2" customFormat="1" ht="41.25" customHeight="1">
      <c r="A74" s="88"/>
      <c r="B74" s="93"/>
      <c r="C74" s="122"/>
      <c r="D74" s="122"/>
      <c r="E74" s="122"/>
      <c r="F74" s="19"/>
      <c r="G74" s="19"/>
      <c r="H74" s="19"/>
      <c r="I74" s="19"/>
      <c r="J74" s="19"/>
      <c r="K74" s="19"/>
    </row>
    <row r="75" spans="1:11" s="2" customFormat="1" ht="41.25" customHeight="1" thickBot="1">
      <c r="A75" s="88"/>
      <c r="B75" s="93"/>
      <c r="C75" s="122"/>
      <c r="D75" s="122"/>
      <c r="E75" s="122"/>
      <c r="F75" s="19"/>
      <c r="G75" s="19"/>
      <c r="H75" s="19"/>
      <c r="I75" s="19"/>
      <c r="J75" s="19"/>
      <c r="K75" s="19"/>
    </row>
    <row r="76" spans="1:11" ht="26.25" customHeight="1" thickBot="1">
      <c r="A76" s="110"/>
      <c r="B76" s="103"/>
      <c r="C76" s="103"/>
      <c r="D76" s="103"/>
      <c r="E76" s="103"/>
      <c r="F76" s="250" t="s">
        <v>13</v>
      </c>
      <c r="G76" s="250"/>
      <c r="H76" s="250"/>
      <c r="I76" s="250"/>
      <c r="J76" s="250"/>
      <c r="K76" s="250"/>
    </row>
    <row r="77" spans="1:31" s="26" customFormat="1" ht="77.25" customHeight="1" thickBot="1">
      <c r="A77" s="83" t="s">
        <v>29</v>
      </c>
      <c r="B77" s="94" t="s">
        <v>0</v>
      </c>
      <c r="C77" s="94" t="s">
        <v>1</v>
      </c>
      <c r="D77" s="94" t="s">
        <v>59</v>
      </c>
      <c r="E77" s="94" t="s">
        <v>56</v>
      </c>
      <c r="F77" s="74" t="s">
        <v>2</v>
      </c>
      <c r="G77" s="94" t="s">
        <v>93</v>
      </c>
      <c r="H77" s="74" t="s">
        <v>3</v>
      </c>
      <c r="I77" s="74" t="s">
        <v>4</v>
      </c>
      <c r="J77" s="74" t="s">
        <v>5</v>
      </c>
      <c r="K77" s="97" t="s">
        <v>58</v>
      </c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78" spans="1:11" ht="32.25" customHeight="1" thickBot="1">
      <c r="A78" s="113"/>
      <c r="B78" s="106" t="s">
        <v>293</v>
      </c>
      <c r="C78" s="114">
        <f>SUM(C79:C94)</f>
        <v>36619137.45</v>
      </c>
      <c r="D78" s="114"/>
      <c r="E78" s="114">
        <f>SUM(E79:E94)</f>
        <v>36619137.45</v>
      </c>
      <c r="F78" s="23"/>
      <c r="G78" s="29"/>
      <c r="H78" s="24"/>
      <c r="I78" s="24"/>
      <c r="J78" s="24"/>
      <c r="K78" s="25"/>
    </row>
    <row r="79" spans="1:11" ht="48.75" customHeight="1" thickBot="1">
      <c r="A79" s="89">
        <v>1</v>
      </c>
      <c r="B79" s="71" t="s">
        <v>30</v>
      </c>
      <c r="C79" s="71">
        <v>9000000</v>
      </c>
      <c r="D79" s="70">
        <v>421325</v>
      </c>
      <c r="E79" s="71">
        <v>9000000</v>
      </c>
      <c r="F79" s="69" t="s">
        <v>17</v>
      </c>
      <c r="G79" s="30" t="s">
        <v>106</v>
      </c>
      <c r="H79" s="70" t="s">
        <v>281</v>
      </c>
      <c r="I79" s="70" t="s">
        <v>298</v>
      </c>
      <c r="J79" s="70" t="s">
        <v>299</v>
      </c>
      <c r="K79" s="72" t="s">
        <v>8</v>
      </c>
    </row>
    <row r="80" spans="1:31" s="36" customFormat="1" ht="46.5" customHeight="1">
      <c r="A80" s="85">
        <v>2</v>
      </c>
      <c r="B80" s="55" t="s">
        <v>28</v>
      </c>
      <c r="C80" s="55">
        <v>520000</v>
      </c>
      <c r="D80" s="3">
        <v>42151</v>
      </c>
      <c r="E80" s="55">
        <v>520000</v>
      </c>
      <c r="F80" s="4" t="s">
        <v>40</v>
      </c>
      <c r="G80" s="4" t="s">
        <v>121</v>
      </c>
      <c r="H80" s="3" t="s">
        <v>178</v>
      </c>
      <c r="I80" s="3" t="s">
        <v>180</v>
      </c>
      <c r="J80" s="3" t="s">
        <v>181</v>
      </c>
      <c r="K80" s="10" t="s">
        <v>8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11" s="2" customFormat="1" ht="63.75" customHeight="1">
      <c r="A81" s="85">
        <v>3</v>
      </c>
      <c r="B81" s="55" t="s">
        <v>26</v>
      </c>
      <c r="C81" s="55">
        <v>1978332.45</v>
      </c>
      <c r="D81" s="3">
        <v>42151</v>
      </c>
      <c r="E81" s="55">
        <v>1978332.45</v>
      </c>
      <c r="F81" s="4" t="s">
        <v>40</v>
      </c>
      <c r="G81" s="4" t="s">
        <v>123</v>
      </c>
      <c r="H81" s="3" t="s">
        <v>303</v>
      </c>
      <c r="I81" s="3" t="s">
        <v>120</v>
      </c>
      <c r="J81" s="3" t="s">
        <v>182</v>
      </c>
      <c r="K81" s="10" t="s">
        <v>8</v>
      </c>
    </row>
    <row r="82" spans="1:31" s="37" customFormat="1" ht="66" customHeight="1" thickBot="1">
      <c r="A82" s="85">
        <v>4</v>
      </c>
      <c r="B82" s="55" t="s">
        <v>27</v>
      </c>
      <c r="C82" s="55">
        <v>120805</v>
      </c>
      <c r="D82" s="3">
        <v>42152</v>
      </c>
      <c r="E82" s="55">
        <v>120805</v>
      </c>
      <c r="F82" s="4" t="s">
        <v>40</v>
      </c>
      <c r="G82" s="4" t="s">
        <v>122</v>
      </c>
      <c r="H82" s="3" t="s">
        <v>304</v>
      </c>
      <c r="I82" s="3" t="s">
        <v>120</v>
      </c>
      <c r="J82" s="3" t="s">
        <v>183</v>
      </c>
      <c r="K82" s="10" t="s">
        <v>8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11" ht="64.5" customHeight="1">
      <c r="A83" s="85">
        <v>5</v>
      </c>
      <c r="B83" s="55" t="s">
        <v>91</v>
      </c>
      <c r="C83" s="55">
        <v>450000</v>
      </c>
      <c r="D83" s="3">
        <v>426111</v>
      </c>
      <c r="E83" s="55">
        <v>450000</v>
      </c>
      <c r="F83" s="4" t="s">
        <v>16</v>
      </c>
      <c r="G83" s="4" t="s">
        <v>107</v>
      </c>
      <c r="H83" s="3" t="s">
        <v>177</v>
      </c>
      <c r="I83" s="3" t="s">
        <v>140</v>
      </c>
      <c r="J83" s="3" t="s">
        <v>141</v>
      </c>
      <c r="K83" s="10" t="s">
        <v>8</v>
      </c>
    </row>
    <row r="84" spans="1:11" ht="118.5" customHeight="1">
      <c r="A84" s="100">
        <v>6</v>
      </c>
      <c r="B84" s="53" t="s">
        <v>60</v>
      </c>
      <c r="C84" s="53">
        <v>14050000</v>
      </c>
      <c r="D84" s="75">
        <v>4252</v>
      </c>
      <c r="E84" s="53">
        <v>14050000</v>
      </c>
      <c r="F84" s="32" t="s">
        <v>290</v>
      </c>
      <c r="G84" s="32" t="s">
        <v>108</v>
      </c>
      <c r="H84" s="32"/>
      <c r="I84" s="75" t="s">
        <v>184</v>
      </c>
      <c r="J84" s="75" t="s">
        <v>185</v>
      </c>
      <c r="K84" s="33" t="s">
        <v>8</v>
      </c>
    </row>
    <row r="85" spans="1:11" ht="56.25" customHeight="1">
      <c r="A85" s="85">
        <v>7</v>
      </c>
      <c r="B85" s="55" t="s">
        <v>82</v>
      </c>
      <c r="C85" s="55">
        <v>2200000</v>
      </c>
      <c r="D85" s="3">
        <v>4252</v>
      </c>
      <c r="E85" s="55">
        <v>2200000</v>
      </c>
      <c r="F85" s="4" t="s">
        <v>86</v>
      </c>
      <c r="G85" s="4" t="s">
        <v>109</v>
      </c>
      <c r="H85" s="3" t="s">
        <v>186</v>
      </c>
      <c r="I85" s="3" t="s">
        <v>187</v>
      </c>
      <c r="J85" s="3" t="s">
        <v>188</v>
      </c>
      <c r="K85" s="10" t="s">
        <v>8</v>
      </c>
    </row>
    <row r="86" spans="1:11" ht="17.25" customHeight="1">
      <c r="A86" s="115"/>
      <c r="B86" s="116"/>
      <c r="C86" s="116"/>
      <c r="D86" s="117"/>
      <c r="E86" s="116"/>
      <c r="F86" s="118"/>
      <c r="G86" s="118"/>
      <c r="H86" s="117"/>
      <c r="I86" s="117"/>
      <c r="J86" s="117"/>
      <c r="K86" s="118"/>
    </row>
    <row r="87" spans="1:11" ht="17.25" customHeight="1">
      <c r="A87" s="102"/>
      <c r="B87" s="119"/>
      <c r="C87" s="119"/>
      <c r="D87" s="67"/>
      <c r="E87" s="119"/>
      <c r="F87" s="68"/>
      <c r="G87" s="68"/>
      <c r="H87" s="67"/>
      <c r="I87" s="67"/>
      <c r="J87" s="67"/>
      <c r="K87" s="68"/>
    </row>
    <row r="88" spans="1:11" ht="17.25" customHeight="1">
      <c r="A88" s="102"/>
      <c r="B88" s="119"/>
      <c r="C88" s="119"/>
      <c r="D88" s="67"/>
      <c r="E88" s="119"/>
      <c r="F88" s="68"/>
      <c r="G88" s="68"/>
      <c r="H88" s="67"/>
      <c r="I88" s="67"/>
      <c r="J88" s="67"/>
      <c r="K88" s="68"/>
    </row>
    <row r="89" spans="1:11" ht="23.25" customHeight="1" thickBot="1">
      <c r="A89" s="102"/>
      <c r="B89" s="119"/>
      <c r="C89" s="119"/>
      <c r="D89" s="67"/>
      <c r="E89" s="119"/>
      <c r="F89" s="68"/>
      <c r="G89" s="68"/>
      <c r="H89" s="67"/>
      <c r="I89" s="67"/>
      <c r="J89" s="67"/>
      <c r="K89" s="68"/>
    </row>
    <row r="90" spans="1:31" s="36" customFormat="1" ht="72" customHeight="1">
      <c r="A90" s="85">
        <v>8</v>
      </c>
      <c r="B90" s="55" t="s">
        <v>31</v>
      </c>
      <c r="C90" s="55">
        <v>1050000</v>
      </c>
      <c r="D90" s="3">
        <v>423211</v>
      </c>
      <c r="E90" s="55">
        <v>1050000</v>
      </c>
      <c r="F90" s="4" t="s">
        <v>16</v>
      </c>
      <c r="G90" s="4" t="s">
        <v>110</v>
      </c>
      <c r="H90" s="3" t="s">
        <v>275</v>
      </c>
      <c r="I90" s="3" t="s">
        <v>179</v>
      </c>
      <c r="J90" s="3" t="s">
        <v>284</v>
      </c>
      <c r="K90" s="10" t="s">
        <v>8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s="37" customFormat="1" ht="62.25" customHeight="1" thickBot="1">
      <c r="A91" s="92">
        <v>9</v>
      </c>
      <c r="B91" s="51" t="s">
        <v>52</v>
      </c>
      <c r="C91" s="51">
        <v>3500000</v>
      </c>
      <c r="D91" s="61">
        <v>423211</v>
      </c>
      <c r="E91" s="51">
        <v>3500000</v>
      </c>
      <c r="F91" s="31" t="s">
        <v>16</v>
      </c>
      <c r="G91" s="31" t="s">
        <v>111</v>
      </c>
      <c r="H91" s="61" t="s">
        <v>193</v>
      </c>
      <c r="I91" s="61" t="s">
        <v>75</v>
      </c>
      <c r="J91" s="61" t="s">
        <v>266</v>
      </c>
      <c r="K91" s="35" t="s">
        <v>8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11" ht="59.25" customHeight="1">
      <c r="A92" s="85">
        <f>A91+1</f>
        <v>10</v>
      </c>
      <c r="B92" s="55" t="s">
        <v>83</v>
      </c>
      <c r="C92" s="55">
        <v>1000000</v>
      </c>
      <c r="D92" s="3">
        <v>42141</v>
      </c>
      <c r="E92" s="55">
        <v>1000000</v>
      </c>
      <c r="F92" s="4" t="s">
        <v>16</v>
      </c>
      <c r="G92" s="4" t="s">
        <v>148</v>
      </c>
      <c r="H92" s="3" t="s">
        <v>260</v>
      </c>
      <c r="I92" s="3" t="s">
        <v>285</v>
      </c>
      <c r="J92" s="3" t="s">
        <v>286</v>
      </c>
      <c r="K92" s="10" t="s">
        <v>8</v>
      </c>
    </row>
    <row r="93" spans="1:11" ht="61.5" customHeight="1">
      <c r="A93" s="85">
        <f>A92+1</f>
        <v>11</v>
      </c>
      <c r="B93" s="55" t="s">
        <v>25</v>
      </c>
      <c r="C93" s="55">
        <v>1850000</v>
      </c>
      <c r="D93" s="3">
        <v>424341</v>
      </c>
      <c r="E93" s="55">
        <v>1850000</v>
      </c>
      <c r="F93" s="4" t="s">
        <v>16</v>
      </c>
      <c r="G93" s="4" t="s">
        <v>112</v>
      </c>
      <c r="H93" s="51" t="s">
        <v>287</v>
      </c>
      <c r="I93" s="51" t="s">
        <v>36</v>
      </c>
      <c r="J93" s="51" t="s">
        <v>149</v>
      </c>
      <c r="K93" s="10" t="s">
        <v>8</v>
      </c>
    </row>
    <row r="94" spans="1:11" ht="74.25" customHeight="1" thickBot="1">
      <c r="A94" s="86">
        <v>12</v>
      </c>
      <c r="B94" s="52" t="s">
        <v>14</v>
      </c>
      <c r="C94" s="52">
        <v>900000</v>
      </c>
      <c r="D94" s="28">
        <v>424331</v>
      </c>
      <c r="E94" s="52">
        <v>900000</v>
      </c>
      <c r="F94" s="12" t="s">
        <v>16</v>
      </c>
      <c r="G94" s="12" t="s">
        <v>113</v>
      </c>
      <c r="H94" s="28" t="s">
        <v>288</v>
      </c>
      <c r="I94" s="28" t="s">
        <v>289</v>
      </c>
      <c r="J94" s="28" t="s">
        <v>211</v>
      </c>
      <c r="K94" s="22" t="s">
        <v>8</v>
      </c>
    </row>
    <row r="95" spans="1:11" ht="74.25" customHeight="1">
      <c r="A95" s="120"/>
      <c r="B95" s="121"/>
      <c r="C95" s="121"/>
      <c r="D95" s="18"/>
      <c r="E95" s="121"/>
      <c r="F95" s="5"/>
      <c r="G95" s="5"/>
      <c r="H95" s="18"/>
      <c r="I95" s="18"/>
      <c r="J95" s="18"/>
      <c r="K95" s="5"/>
    </row>
    <row r="96" spans="1:11" ht="21.75" customHeight="1">
      <c r="A96" s="88"/>
      <c r="B96" s="16"/>
      <c r="C96" s="16"/>
      <c r="D96" s="16"/>
      <c r="E96" s="16"/>
      <c r="F96" s="66"/>
      <c r="G96" s="66"/>
      <c r="H96" s="67"/>
      <c r="I96" s="67"/>
      <c r="J96" s="67"/>
      <c r="K96" s="68"/>
    </row>
    <row r="97" spans="1:11" ht="21.75" customHeight="1">
      <c r="A97" s="88"/>
      <c r="B97" s="16"/>
      <c r="C97" s="16"/>
      <c r="D97" s="16"/>
      <c r="E97" s="16"/>
      <c r="F97" s="66"/>
      <c r="G97" s="66"/>
      <c r="H97" s="67"/>
      <c r="I97" s="67"/>
      <c r="J97" s="67"/>
      <c r="K97" s="68"/>
    </row>
    <row r="98" spans="1:11" ht="21.75" customHeight="1">
      <c r="A98" s="88"/>
      <c r="B98" s="16"/>
      <c r="C98" s="16"/>
      <c r="D98" s="16"/>
      <c r="E98" s="16"/>
      <c r="F98" s="66"/>
      <c r="G98" s="66"/>
      <c r="H98" s="67"/>
      <c r="I98" s="67"/>
      <c r="J98" s="67"/>
      <c r="K98" s="68"/>
    </row>
    <row r="99" spans="1:11" ht="21.75" customHeight="1">
      <c r="A99" s="88"/>
      <c r="B99" s="16"/>
      <c r="C99" s="16"/>
      <c r="D99" s="16"/>
      <c r="E99" s="16"/>
      <c r="F99" s="66"/>
      <c r="G99" s="66"/>
      <c r="H99" s="67"/>
      <c r="I99" s="67"/>
      <c r="J99" s="67"/>
      <c r="K99" s="68"/>
    </row>
    <row r="100" spans="1:11" ht="21.75" customHeight="1">
      <c r="A100" s="88"/>
      <c r="B100" s="16"/>
      <c r="C100" s="16"/>
      <c r="D100" s="16"/>
      <c r="E100" s="16"/>
      <c r="F100" s="66"/>
      <c r="G100" s="66"/>
      <c r="H100" s="67"/>
      <c r="I100" s="67"/>
      <c r="J100" s="67"/>
      <c r="K100" s="68"/>
    </row>
    <row r="101" spans="1:11" ht="21.75" customHeight="1">
      <c r="A101" s="88"/>
      <c r="B101" s="16"/>
      <c r="C101" s="16"/>
      <c r="D101" s="16"/>
      <c r="E101" s="16"/>
      <c r="F101" s="66"/>
      <c r="G101" s="66"/>
      <c r="H101" s="67"/>
      <c r="I101" s="67"/>
      <c r="J101" s="67"/>
      <c r="K101" s="68"/>
    </row>
    <row r="102" spans="1:11" ht="21.75" customHeight="1">
      <c r="A102" s="88"/>
      <c r="B102" s="16"/>
      <c r="C102" s="16"/>
      <c r="D102" s="16"/>
      <c r="E102" s="16"/>
      <c r="F102" s="66"/>
      <c r="G102" s="66"/>
      <c r="H102" s="67"/>
      <c r="I102" s="67"/>
      <c r="J102" s="67"/>
      <c r="K102" s="68"/>
    </row>
    <row r="103" spans="1:11" ht="21.75" customHeight="1">
      <c r="A103" s="88"/>
      <c r="B103" s="16"/>
      <c r="C103" s="16"/>
      <c r="D103" s="16"/>
      <c r="E103" s="16"/>
      <c r="F103" s="66"/>
      <c r="G103" s="66"/>
      <c r="H103" s="67"/>
      <c r="I103" s="67"/>
      <c r="J103" s="67"/>
      <c r="K103" s="68"/>
    </row>
    <row r="104" spans="1:11" ht="21.75" customHeight="1">
      <c r="A104" s="88"/>
      <c r="B104" s="16"/>
      <c r="C104" s="16"/>
      <c r="D104" s="16"/>
      <c r="E104" s="16"/>
      <c r="F104" s="66"/>
      <c r="G104" s="66"/>
      <c r="H104" s="67"/>
      <c r="I104" s="67"/>
      <c r="J104" s="67"/>
      <c r="K104" s="68"/>
    </row>
    <row r="105" spans="1:11" ht="21.75" customHeight="1">
      <c r="A105" s="88"/>
      <c r="B105" s="16"/>
      <c r="C105" s="16"/>
      <c r="D105" s="16"/>
      <c r="E105" s="16"/>
      <c r="F105" s="66"/>
      <c r="G105" s="66"/>
      <c r="H105" s="67"/>
      <c r="I105" s="67"/>
      <c r="J105" s="67"/>
      <c r="K105" s="68"/>
    </row>
    <row r="106" spans="1:11" ht="21.75" customHeight="1">
      <c r="A106" s="88"/>
      <c r="B106" s="16"/>
      <c r="C106" s="16"/>
      <c r="D106" s="16"/>
      <c r="E106" s="16"/>
      <c r="F106" s="66"/>
      <c r="G106" s="66"/>
      <c r="H106" s="67"/>
      <c r="I106" s="67"/>
      <c r="J106" s="67"/>
      <c r="K106" s="68"/>
    </row>
    <row r="107" spans="1:11" ht="21.75" customHeight="1">
      <c r="A107" s="88"/>
      <c r="B107" s="16"/>
      <c r="C107" s="16"/>
      <c r="D107" s="16"/>
      <c r="E107" s="16"/>
      <c r="F107" s="66"/>
      <c r="G107" s="66"/>
      <c r="H107" s="67"/>
      <c r="I107" s="67"/>
      <c r="J107" s="67"/>
      <c r="K107" s="68"/>
    </row>
    <row r="108" spans="1:11" ht="21.75" customHeight="1" thickBot="1">
      <c r="A108" s="88"/>
      <c r="B108" s="16"/>
      <c r="C108" s="16"/>
      <c r="D108" s="16"/>
      <c r="E108" s="16"/>
      <c r="F108" s="66"/>
      <c r="G108" s="66"/>
      <c r="H108" s="67"/>
      <c r="I108" s="67"/>
      <c r="J108" s="67"/>
      <c r="K108" s="68"/>
    </row>
    <row r="109" spans="1:11" s="2" customFormat="1" ht="26.25" customHeight="1" thickBot="1">
      <c r="A109" s="95"/>
      <c r="B109" s="236" t="s">
        <v>15</v>
      </c>
      <c r="C109" s="237"/>
      <c r="D109" s="237"/>
      <c r="E109" s="237"/>
      <c r="F109" s="237"/>
      <c r="G109" s="237"/>
      <c r="H109" s="237"/>
      <c r="I109" s="237"/>
      <c r="J109" s="237"/>
      <c r="K109" s="238"/>
    </row>
    <row r="110" spans="1:11" s="96" customFormat="1" ht="57" customHeight="1" thickBot="1">
      <c r="A110" s="91" t="s">
        <v>29</v>
      </c>
      <c r="B110" s="98" t="s">
        <v>0</v>
      </c>
      <c r="C110" s="98" t="s">
        <v>1</v>
      </c>
      <c r="D110" s="98" t="s">
        <v>59</v>
      </c>
      <c r="E110" s="98" t="s">
        <v>56</v>
      </c>
      <c r="F110" s="98" t="s">
        <v>2</v>
      </c>
      <c r="G110" s="94" t="s">
        <v>93</v>
      </c>
      <c r="H110" s="98" t="s">
        <v>3</v>
      </c>
      <c r="I110" s="98" t="s">
        <v>4</v>
      </c>
      <c r="J110" s="98" t="s">
        <v>5</v>
      </c>
      <c r="K110" s="99" t="s">
        <v>58</v>
      </c>
    </row>
    <row r="111" spans="1:11" s="2" customFormat="1" ht="27.75" customHeight="1" thickBot="1">
      <c r="A111" s="90"/>
      <c r="B111" s="47" t="s">
        <v>294</v>
      </c>
      <c r="C111" s="79">
        <f>SUM(C112:C117)</f>
        <v>15600000</v>
      </c>
      <c r="D111" s="80"/>
      <c r="E111" s="111">
        <f>SUM(E112:E117)</f>
        <v>15600000</v>
      </c>
      <c r="F111" s="112"/>
      <c r="G111" s="62"/>
      <c r="H111" s="62"/>
      <c r="I111" s="62"/>
      <c r="J111" s="62"/>
      <c r="K111" s="63"/>
    </row>
    <row r="112" spans="1:30" s="50" customFormat="1" ht="51.75" customHeight="1">
      <c r="A112" s="85">
        <v>1</v>
      </c>
      <c r="B112" s="55" t="s">
        <v>61</v>
      </c>
      <c r="C112" s="55">
        <v>2500000</v>
      </c>
      <c r="D112" s="3">
        <v>4251</v>
      </c>
      <c r="E112" s="55">
        <v>2500000</v>
      </c>
      <c r="F112" s="4" t="s">
        <v>17</v>
      </c>
      <c r="G112" s="31" t="s">
        <v>151</v>
      </c>
      <c r="H112" s="3" t="s">
        <v>297</v>
      </c>
      <c r="I112" s="3" t="s">
        <v>297</v>
      </c>
      <c r="J112" s="3" t="s">
        <v>297</v>
      </c>
      <c r="K112" s="10" t="s">
        <v>8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50" customFormat="1" ht="153" customHeight="1">
      <c r="A113" s="85">
        <v>2</v>
      </c>
      <c r="B113" s="55" t="s">
        <v>143</v>
      </c>
      <c r="C113" s="55">
        <v>2500000</v>
      </c>
      <c r="D113" s="3">
        <v>4251</v>
      </c>
      <c r="E113" s="55">
        <v>2500000</v>
      </c>
      <c r="F113" s="4" t="s">
        <v>17</v>
      </c>
      <c r="G113" s="31" t="s">
        <v>322</v>
      </c>
      <c r="H113" s="3" t="s">
        <v>297</v>
      </c>
      <c r="I113" s="3" t="s">
        <v>297</v>
      </c>
      <c r="J113" s="3" t="s">
        <v>297</v>
      </c>
      <c r="K113" s="10" t="s">
        <v>8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50" customFormat="1" ht="55.5" customHeight="1">
      <c r="A114" s="85">
        <v>3</v>
      </c>
      <c r="B114" s="55" t="s">
        <v>137</v>
      </c>
      <c r="C114" s="55">
        <v>4000000</v>
      </c>
      <c r="D114" s="3">
        <v>5112</v>
      </c>
      <c r="E114" s="55">
        <v>4000000</v>
      </c>
      <c r="F114" s="4" t="s">
        <v>17</v>
      </c>
      <c r="G114" s="31" t="s">
        <v>153</v>
      </c>
      <c r="H114" s="3" t="s">
        <v>297</v>
      </c>
      <c r="I114" s="3" t="s">
        <v>297</v>
      </c>
      <c r="J114" s="3" t="s">
        <v>297</v>
      </c>
      <c r="K114" s="10" t="s">
        <v>8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50" customFormat="1" ht="63.75" customHeight="1">
      <c r="A115" s="92">
        <v>4</v>
      </c>
      <c r="B115" s="51" t="s">
        <v>150</v>
      </c>
      <c r="C115" s="51">
        <v>3000000</v>
      </c>
      <c r="D115" s="34">
        <v>5128</v>
      </c>
      <c r="E115" s="51">
        <v>3000000</v>
      </c>
      <c r="F115" s="4" t="s">
        <v>17</v>
      </c>
      <c r="G115" s="31" t="s">
        <v>152</v>
      </c>
      <c r="H115" s="3" t="s">
        <v>297</v>
      </c>
      <c r="I115" s="3" t="s">
        <v>297</v>
      </c>
      <c r="J115" s="3" t="s">
        <v>297</v>
      </c>
      <c r="K115" s="10" t="s">
        <v>8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50" customFormat="1" ht="63.75" customHeight="1">
      <c r="A116" s="92">
        <v>5</v>
      </c>
      <c r="B116" s="51" t="s">
        <v>144</v>
      </c>
      <c r="C116" s="51">
        <v>600000</v>
      </c>
      <c r="D116" s="61">
        <v>4251</v>
      </c>
      <c r="E116" s="51">
        <v>600000</v>
      </c>
      <c r="F116" s="4" t="s">
        <v>17</v>
      </c>
      <c r="G116" s="31" t="s">
        <v>147</v>
      </c>
      <c r="H116" s="3" t="s">
        <v>297</v>
      </c>
      <c r="I116" s="3" t="s">
        <v>297</v>
      </c>
      <c r="J116" s="3" t="s">
        <v>297</v>
      </c>
      <c r="K116" s="10" t="s">
        <v>8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50" customFormat="1" ht="84" customHeight="1" thickBot="1">
      <c r="A117" s="86">
        <v>6</v>
      </c>
      <c r="B117" s="52" t="s">
        <v>134</v>
      </c>
      <c r="C117" s="52">
        <v>3000000</v>
      </c>
      <c r="D117" s="28">
        <v>5112</v>
      </c>
      <c r="E117" s="52">
        <v>3000000</v>
      </c>
      <c r="F117" s="12" t="s">
        <v>17</v>
      </c>
      <c r="G117" s="12" t="s">
        <v>147</v>
      </c>
      <c r="H117" s="28" t="s">
        <v>297</v>
      </c>
      <c r="I117" s="28" t="s">
        <v>297</v>
      </c>
      <c r="J117" s="28" t="s">
        <v>297</v>
      </c>
      <c r="K117" s="22" t="s">
        <v>8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11" s="2" customFormat="1" ht="21.75" customHeight="1">
      <c r="A118" s="6"/>
      <c r="B118" s="64"/>
      <c r="C118" s="65"/>
      <c r="D118" s="27"/>
      <c r="E118" s="49"/>
      <c r="F118" s="27"/>
      <c r="G118" s="27"/>
      <c r="H118" s="26"/>
      <c r="I118" s="26"/>
      <c r="J118" s="26"/>
      <c r="K118" s="27"/>
    </row>
    <row r="119" spans="1:11" s="2" customFormat="1" ht="21.75" customHeight="1">
      <c r="A119" s="6"/>
      <c r="B119" s="64"/>
      <c r="C119" s="65"/>
      <c r="D119" s="27"/>
      <c r="E119" s="49"/>
      <c r="F119" s="27"/>
      <c r="G119" s="27"/>
      <c r="H119" s="26"/>
      <c r="I119" s="26"/>
      <c r="J119" s="26"/>
      <c r="K119" s="27"/>
    </row>
    <row r="120" spans="1:11" s="2" customFormat="1" ht="21.75" customHeight="1">
      <c r="A120" s="6"/>
      <c r="B120" s="64"/>
      <c r="C120" s="65"/>
      <c r="D120" s="27"/>
      <c r="E120" s="49"/>
      <c r="F120" s="27"/>
      <c r="G120" s="27"/>
      <c r="H120" s="26"/>
      <c r="I120" s="26"/>
      <c r="J120" s="26"/>
      <c r="K120" s="27"/>
    </row>
    <row r="121" spans="1:11" s="2" customFormat="1" ht="39.75" customHeight="1">
      <c r="A121" s="6"/>
      <c r="B121" s="64"/>
      <c r="C121" s="65"/>
      <c r="D121" s="27"/>
      <c r="E121" s="49"/>
      <c r="F121" s="27"/>
      <c r="G121" s="27"/>
      <c r="H121" s="26"/>
      <c r="I121" s="26"/>
      <c r="J121" s="26"/>
      <c r="K121" s="27"/>
    </row>
    <row r="122" spans="1:11" s="2" customFormat="1" ht="39.75" customHeight="1">
      <c r="A122" s="6"/>
      <c r="B122" s="48"/>
      <c r="C122" s="48"/>
      <c r="D122" s="40"/>
      <c r="E122" s="102"/>
      <c r="F122" s="239"/>
      <c r="G122" s="239"/>
      <c r="H122" s="232"/>
      <c r="I122" s="232"/>
      <c r="J122" s="26"/>
      <c r="K122" s="27"/>
    </row>
    <row r="123" spans="1:11" s="2" customFormat="1" ht="39" customHeight="1">
      <c r="A123" s="102"/>
      <c r="B123" s="48"/>
      <c r="C123" s="48"/>
      <c r="D123" s="40"/>
      <c r="E123" s="8"/>
      <c r="F123" s="231"/>
      <c r="G123" s="231"/>
      <c r="H123" s="232"/>
      <c r="I123" s="232"/>
      <c r="J123" s="67"/>
      <c r="K123" s="67"/>
    </row>
    <row r="124" spans="1:11" ht="26.25" customHeight="1">
      <c r="A124" s="102"/>
      <c r="B124" s="48"/>
      <c r="C124" s="48"/>
      <c r="D124" s="40"/>
      <c r="E124" s="8"/>
      <c r="F124" s="231"/>
      <c r="G124" s="231"/>
      <c r="H124" s="232"/>
      <c r="I124" s="232"/>
      <c r="J124" s="101"/>
      <c r="K124" s="101"/>
    </row>
    <row r="125" spans="1:11" ht="30" customHeight="1">
      <c r="A125" s="8"/>
      <c r="B125" s="48"/>
      <c r="C125" s="48"/>
      <c r="D125" s="40"/>
      <c r="E125" s="8"/>
      <c r="F125" s="233"/>
      <c r="G125" s="233"/>
      <c r="H125" s="234"/>
      <c r="I125" s="235"/>
      <c r="J125" s="2"/>
      <c r="K125" s="2"/>
    </row>
    <row r="126" spans="1:11" ht="24.75" customHeight="1">
      <c r="A126" s="8"/>
      <c r="B126" s="48"/>
      <c r="C126" s="48"/>
      <c r="D126" s="40"/>
      <c r="E126" s="48"/>
      <c r="F126" s="2"/>
      <c r="G126" s="2"/>
      <c r="H126" s="2"/>
      <c r="I126" s="2"/>
      <c r="J126" s="2"/>
      <c r="K126" s="2"/>
    </row>
    <row r="127" spans="1:11" ht="50.25" customHeight="1">
      <c r="A127" s="8"/>
      <c r="B127" s="48"/>
      <c r="C127" s="48"/>
      <c r="D127" s="40"/>
      <c r="E127" s="48"/>
      <c r="F127" s="2"/>
      <c r="G127" s="2"/>
      <c r="H127" s="2"/>
      <c r="I127" s="2"/>
      <c r="J127" s="2"/>
      <c r="K127" s="2"/>
    </row>
    <row r="128" spans="1:11" ht="48.75" customHeight="1">
      <c r="A128" s="8"/>
      <c r="B128" s="48"/>
      <c r="C128" s="48"/>
      <c r="D128" s="40"/>
      <c r="E128" s="48"/>
      <c r="F128" s="2"/>
      <c r="G128" s="2"/>
      <c r="H128" s="2"/>
      <c r="I128" s="2"/>
      <c r="J128" s="2"/>
      <c r="K128" s="2"/>
    </row>
    <row r="129" spans="1:11" ht="39.75" customHeight="1">
      <c r="A129" s="8"/>
      <c r="B129" s="48"/>
      <c r="C129" s="48"/>
      <c r="D129" s="40"/>
      <c r="E129" s="48"/>
      <c r="F129" s="2"/>
      <c r="G129" s="2"/>
      <c r="H129" s="2"/>
      <c r="I129" s="2"/>
      <c r="J129" s="2"/>
      <c r="K129" s="2"/>
    </row>
    <row r="130" spans="1:11" ht="42.75" customHeight="1">
      <c r="A130" s="8"/>
      <c r="B130" s="48"/>
      <c r="C130" s="48"/>
      <c r="D130" s="40"/>
      <c r="E130" s="48"/>
      <c r="F130" s="2"/>
      <c r="G130" s="2"/>
      <c r="H130" s="2"/>
      <c r="I130" s="2"/>
      <c r="J130" s="2"/>
      <c r="K130" s="2"/>
    </row>
    <row r="131" spans="1:11" ht="38.25" customHeight="1">
      <c r="A131" s="8"/>
      <c r="B131" s="48"/>
      <c r="C131" s="48"/>
      <c r="D131" s="40"/>
      <c r="E131" s="48"/>
      <c r="F131" s="2"/>
      <c r="G131" s="2"/>
      <c r="H131" s="2"/>
      <c r="I131" s="2"/>
      <c r="J131" s="2"/>
      <c r="K131" s="2"/>
    </row>
    <row r="132" spans="1:11" ht="32.25" customHeight="1">
      <c r="A132" s="8"/>
      <c r="B132" s="48"/>
      <c r="C132" s="48"/>
      <c r="D132" s="40"/>
      <c r="E132" s="48"/>
      <c r="F132" s="2"/>
      <c r="G132" s="2"/>
      <c r="H132" s="2"/>
      <c r="I132" s="2"/>
      <c r="J132" s="2"/>
      <c r="K132" s="2"/>
    </row>
    <row r="133" spans="1:11" ht="25.5" customHeight="1">
      <c r="A133" s="8"/>
      <c r="B133" s="48"/>
      <c r="C133" s="48"/>
      <c r="D133" s="40"/>
      <c r="E133" s="48"/>
      <c r="F133" s="2"/>
      <c r="G133" s="2"/>
      <c r="H133" s="2"/>
      <c r="I133" s="2"/>
      <c r="J133" s="2"/>
      <c r="K133" s="2"/>
    </row>
    <row r="134" spans="1:11" ht="14.25">
      <c r="A134" s="8"/>
      <c r="B134" s="48"/>
      <c r="C134" s="48"/>
      <c r="D134" s="40"/>
      <c r="E134" s="48"/>
      <c r="F134" s="2"/>
      <c r="G134" s="2"/>
      <c r="H134" s="2"/>
      <c r="I134" s="2"/>
      <c r="J134" s="2"/>
      <c r="K134" s="2"/>
    </row>
    <row r="135" spans="1:11" ht="14.25">
      <c r="A135" s="8"/>
      <c r="B135" s="48"/>
      <c r="C135" s="48"/>
      <c r="D135" s="40"/>
      <c r="E135" s="48"/>
      <c r="F135" s="2"/>
      <c r="G135" s="2"/>
      <c r="H135" s="2"/>
      <c r="I135" s="2"/>
      <c r="J135" s="2"/>
      <c r="K135" s="2"/>
    </row>
    <row r="136" spans="1:11" ht="14.25">
      <c r="A136" s="8"/>
      <c r="B136" s="48"/>
      <c r="C136" s="48"/>
      <c r="D136" s="40"/>
      <c r="E136" s="48"/>
      <c r="F136" s="2"/>
      <c r="G136" s="2"/>
      <c r="H136" s="2"/>
      <c r="I136" s="2"/>
      <c r="J136" s="2"/>
      <c r="K136" s="2"/>
    </row>
    <row r="137" spans="1:11" ht="14.25">
      <c r="A137" s="8"/>
      <c r="B137" s="48"/>
      <c r="C137" s="48"/>
      <c r="D137" s="40"/>
      <c r="E137" s="48"/>
      <c r="F137" s="2"/>
      <c r="G137" s="2"/>
      <c r="H137" s="2"/>
      <c r="I137" s="2"/>
      <c r="J137" s="2"/>
      <c r="K137" s="2"/>
    </row>
    <row r="138" spans="1:11" ht="14.25">
      <c r="A138" s="8"/>
      <c r="B138" s="48"/>
      <c r="C138" s="48"/>
      <c r="D138" s="40"/>
      <c r="E138" s="48"/>
      <c r="F138" s="2"/>
      <c r="G138" s="2"/>
      <c r="H138" s="2"/>
      <c r="I138" s="2"/>
      <c r="J138" s="2"/>
      <c r="K138" s="2"/>
    </row>
    <row r="139" spans="1:11" ht="14.25">
      <c r="A139" s="8"/>
      <c r="B139" s="48"/>
      <c r="C139" s="48"/>
      <c r="D139" s="40"/>
      <c r="E139" s="48"/>
      <c r="F139" s="2"/>
      <c r="G139" s="2"/>
      <c r="H139" s="2"/>
      <c r="I139" s="2"/>
      <c r="J139" s="2"/>
      <c r="K139" s="2"/>
    </row>
    <row r="140" spans="1:11" ht="14.25">
      <c r="A140" s="8"/>
      <c r="B140" s="48"/>
      <c r="C140" s="48"/>
      <c r="D140" s="40"/>
      <c r="E140" s="48"/>
      <c r="F140" s="2"/>
      <c r="G140" s="2"/>
      <c r="H140" s="2"/>
      <c r="I140" s="2"/>
      <c r="J140" s="2"/>
      <c r="K140" s="2"/>
    </row>
    <row r="141" spans="1:11" ht="14.25">
      <c r="A141" s="8"/>
      <c r="B141" s="48"/>
      <c r="C141" s="48"/>
      <c r="D141" s="40"/>
      <c r="E141" s="48"/>
      <c r="F141" s="2"/>
      <c r="G141" s="2"/>
      <c r="H141" s="2"/>
      <c r="I141" s="2"/>
      <c r="J141" s="2"/>
      <c r="K141" s="2"/>
    </row>
    <row r="142" spans="1:11" ht="14.25">
      <c r="A142" s="8"/>
      <c r="B142" s="48"/>
      <c r="C142" s="48"/>
      <c r="D142" s="40"/>
      <c r="E142" s="48"/>
      <c r="F142" s="2"/>
      <c r="G142" s="2"/>
      <c r="H142" s="2"/>
      <c r="I142" s="2"/>
      <c r="J142" s="2"/>
      <c r="K142" s="2"/>
    </row>
    <row r="143" spans="1:11" ht="14.25">
      <c r="A143" s="8"/>
      <c r="B143" s="48"/>
      <c r="C143" s="48"/>
      <c r="D143" s="40"/>
      <c r="E143" s="48"/>
      <c r="F143" s="2"/>
      <c r="G143" s="2"/>
      <c r="H143" s="2"/>
      <c r="I143" s="2"/>
      <c r="J143" s="2"/>
      <c r="K143" s="2"/>
    </row>
    <row r="144" spans="1:11" ht="14.25">
      <c r="A144" s="8"/>
      <c r="B144" s="48"/>
      <c r="C144" s="48"/>
      <c r="D144" s="40"/>
      <c r="E144" s="48"/>
      <c r="F144" s="2"/>
      <c r="G144" s="2"/>
      <c r="H144" s="2"/>
      <c r="I144" s="2"/>
      <c r="J144" s="2"/>
      <c r="K144" s="2"/>
    </row>
    <row r="145" spans="1:11" ht="14.25">
      <c r="A145" s="8"/>
      <c r="B145" s="48"/>
      <c r="C145" s="48"/>
      <c r="D145" s="40"/>
      <c r="E145" s="48"/>
      <c r="F145" s="2"/>
      <c r="G145" s="2"/>
      <c r="H145" s="2"/>
      <c r="I145" s="2"/>
      <c r="J145" s="2"/>
      <c r="K145" s="2"/>
    </row>
    <row r="146" spans="1:11" ht="14.25">
      <c r="A146" s="8"/>
      <c r="J146" s="2"/>
      <c r="K146" s="2"/>
    </row>
    <row r="147" spans="1:11" ht="14.25">
      <c r="A147" s="8"/>
      <c r="J147" s="2"/>
      <c r="K147" s="2"/>
    </row>
    <row r="148" spans="1:11" ht="14.25" customHeight="1">
      <c r="A148" s="8"/>
      <c r="J148" s="2"/>
      <c r="K148" s="2"/>
    </row>
    <row r="149" spans="1:11" ht="14.25" customHeight="1">
      <c r="A149" s="8"/>
      <c r="J149" s="2"/>
      <c r="K149" s="2"/>
    </row>
    <row r="150" spans="1:11" ht="14.25" customHeight="1">
      <c r="A150" s="8"/>
      <c r="J150" s="2"/>
      <c r="K150" s="2"/>
    </row>
    <row r="151" spans="1:11" ht="14.25" customHeight="1">
      <c r="A151" s="8"/>
      <c r="J151" s="2"/>
      <c r="K151" s="2"/>
    </row>
    <row r="152" spans="1:11" ht="14.25">
      <c r="A152" s="8"/>
      <c r="J152" s="2"/>
      <c r="K152" s="2"/>
    </row>
  </sheetData>
  <sheetProtection selectLockedCells="1" selectUnlockedCells="1"/>
  <mergeCells count="14">
    <mergeCell ref="A1:K1"/>
    <mergeCell ref="A4:K4"/>
    <mergeCell ref="F123:G123"/>
    <mergeCell ref="H123:I123"/>
    <mergeCell ref="B2:D2"/>
    <mergeCell ref="E2:G2"/>
    <mergeCell ref="F76:K76"/>
    <mergeCell ref="F124:G124"/>
    <mergeCell ref="H124:I124"/>
    <mergeCell ref="F125:G125"/>
    <mergeCell ref="H125:I125"/>
    <mergeCell ref="B109:K109"/>
    <mergeCell ref="F122:G122"/>
    <mergeCell ref="H122:I122"/>
  </mergeCells>
  <printOptions/>
  <pageMargins left="0.03937007874015748" right="0" top="0.5118110236220472" bottom="0.2362204724409449" header="0" footer="0"/>
  <pageSetup horizontalDpi="300" verticalDpi="300" orientation="landscape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N63" sqref="N63"/>
    </sheetView>
  </sheetViews>
  <sheetFormatPr defaultColWidth="9.140625" defaultRowHeight="12.75"/>
  <cols>
    <col min="1" max="1" width="4.7109375" style="0" customWidth="1"/>
    <col min="2" max="2" width="31.8515625" style="0" customWidth="1"/>
    <col min="3" max="3" width="17.57421875" style="0" customWidth="1"/>
    <col min="5" max="5" width="16.28125" style="0" customWidth="1"/>
    <col min="10" max="10" width="18.8515625" style="0" customWidth="1"/>
  </cols>
  <sheetData>
    <row r="1" spans="1:11" ht="20.25">
      <c r="A1" s="258" t="s">
        <v>323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2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" thickBot="1">
      <c r="A3" s="259" t="s">
        <v>37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45.75" thickBot="1">
      <c r="A4" s="142" t="s">
        <v>29</v>
      </c>
      <c r="B4" s="143" t="s">
        <v>0</v>
      </c>
      <c r="C4" s="143" t="s">
        <v>324</v>
      </c>
      <c r="D4" s="143" t="s">
        <v>325</v>
      </c>
      <c r="E4" s="143" t="s">
        <v>326</v>
      </c>
      <c r="F4" s="144" t="s">
        <v>327</v>
      </c>
      <c r="G4" s="143" t="s">
        <v>328</v>
      </c>
      <c r="H4" s="143" t="s">
        <v>329</v>
      </c>
      <c r="I4" s="143" t="s">
        <v>5</v>
      </c>
      <c r="J4" s="143" t="s">
        <v>330</v>
      </c>
      <c r="K4" s="145" t="s">
        <v>58</v>
      </c>
    </row>
    <row r="5" spans="1:11" ht="13.5" thickBot="1">
      <c r="A5" s="146"/>
      <c r="B5" s="147" t="s">
        <v>292</v>
      </c>
      <c r="C5" s="148">
        <f>SUM(C6:C21)</f>
        <v>1513695</v>
      </c>
      <c r="D5" s="149"/>
      <c r="E5" s="148">
        <f>SUM(E6:E21)</f>
        <v>1513695</v>
      </c>
      <c r="F5" s="150"/>
      <c r="G5" s="150"/>
      <c r="H5" s="150"/>
      <c r="I5" s="150"/>
      <c r="J5" s="150"/>
      <c r="K5" s="151"/>
    </row>
    <row r="6" spans="1:11" ht="31.5">
      <c r="A6" s="152">
        <v>1</v>
      </c>
      <c r="B6" s="153" t="s">
        <v>331</v>
      </c>
      <c r="C6" s="154">
        <v>100000</v>
      </c>
      <c r="D6" s="155">
        <v>4267110</v>
      </c>
      <c r="E6" s="154">
        <v>100000</v>
      </c>
      <c r="F6" s="156" t="s">
        <v>332</v>
      </c>
      <c r="G6" s="157" t="s">
        <v>333</v>
      </c>
      <c r="H6" s="157" t="s">
        <v>334</v>
      </c>
      <c r="I6" s="157" t="s">
        <v>135</v>
      </c>
      <c r="J6" s="158" t="s">
        <v>335</v>
      </c>
      <c r="K6" s="159" t="s">
        <v>8</v>
      </c>
    </row>
    <row r="7" spans="1:11" ht="45.75" customHeight="1">
      <c r="A7" s="160">
        <f>A6+1</f>
        <v>2</v>
      </c>
      <c r="B7" s="161" t="s">
        <v>336</v>
      </c>
      <c r="C7" s="161">
        <v>140000</v>
      </c>
      <c r="D7" s="156">
        <v>426111</v>
      </c>
      <c r="E7" s="161">
        <v>140000</v>
      </c>
      <c r="F7" s="156" t="s">
        <v>332</v>
      </c>
      <c r="G7" s="157" t="s">
        <v>333</v>
      </c>
      <c r="H7" s="157" t="s">
        <v>334</v>
      </c>
      <c r="I7" s="157" t="s">
        <v>135</v>
      </c>
      <c r="J7" s="158" t="s">
        <v>337</v>
      </c>
      <c r="K7" s="162" t="s">
        <v>8</v>
      </c>
    </row>
    <row r="8" spans="1:11" ht="56.25" customHeight="1">
      <c r="A8" s="160">
        <f aca="true" t="shared" si="0" ref="A8:A21">A7+1</f>
        <v>3</v>
      </c>
      <c r="B8" s="161" t="s">
        <v>338</v>
      </c>
      <c r="C8" s="161">
        <v>50000</v>
      </c>
      <c r="D8" s="156">
        <v>426111</v>
      </c>
      <c r="E8" s="161">
        <v>50000</v>
      </c>
      <c r="F8" s="156" t="s">
        <v>332</v>
      </c>
      <c r="G8" s="157" t="s">
        <v>333</v>
      </c>
      <c r="H8" s="157" t="s">
        <v>334</v>
      </c>
      <c r="I8" s="157" t="s">
        <v>135</v>
      </c>
      <c r="J8" s="163" t="s">
        <v>339</v>
      </c>
      <c r="K8" s="162" t="s">
        <v>8</v>
      </c>
    </row>
    <row r="9" spans="1:11" ht="55.5" customHeight="1">
      <c r="A9" s="160">
        <f t="shared" si="0"/>
        <v>4</v>
      </c>
      <c r="B9" s="161" t="s">
        <v>340</v>
      </c>
      <c r="C9" s="161">
        <v>50000</v>
      </c>
      <c r="D9" s="156">
        <v>426111</v>
      </c>
      <c r="E9" s="161">
        <v>50000</v>
      </c>
      <c r="F9" s="156" t="s">
        <v>341</v>
      </c>
      <c r="G9" s="157" t="s">
        <v>333</v>
      </c>
      <c r="H9" s="157" t="s">
        <v>334</v>
      </c>
      <c r="I9" s="157" t="s">
        <v>135</v>
      </c>
      <c r="J9" s="163" t="s">
        <v>339</v>
      </c>
      <c r="K9" s="162" t="s">
        <v>8</v>
      </c>
    </row>
    <row r="10" spans="1:11" ht="35.25" customHeight="1">
      <c r="A10" s="164">
        <f t="shared" si="0"/>
        <v>5</v>
      </c>
      <c r="B10" s="165" t="s">
        <v>342</v>
      </c>
      <c r="C10" s="165">
        <v>26000</v>
      </c>
      <c r="D10" s="166">
        <v>426111</v>
      </c>
      <c r="E10" s="165">
        <v>26000</v>
      </c>
      <c r="F10" s="167" t="s">
        <v>332</v>
      </c>
      <c r="G10" s="157" t="s">
        <v>333</v>
      </c>
      <c r="H10" s="157" t="s">
        <v>334</v>
      </c>
      <c r="I10" s="157" t="s">
        <v>135</v>
      </c>
      <c r="J10" s="168" t="s">
        <v>339</v>
      </c>
      <c r="K10" s="169" t="s">
        <v>8</v>
      </c>
    </row>
    <row r="11" spans="1:11" ht="51.75" customHeight="1">
      <c r="A11" s="160">
        <f t="shared" si="0"/>
        <v>6</v>
      </c>
      <c r="B11" s="170" t="s">
        <v>343</v>
      </c>
      <c r="C11" s="170">
        <v>160000</v>
      </c>
      <c r="D11" s="171">
        <v>5122</v>
      </c>
      <c r="E11" s="170">
        <v>160000</v>
      </c>
      <c r="F11" s="171" t="s">
        <v>332</v>
      </c>
      <c r="G11" s="157" t="s">
        <v>333</v>
      </c>
      <c r="H11" s="157" t="s">
        <v>334</v>
      </c>
      <c r="I11" s="157" t="s">
        <v>135</v>
      </c>
      <c r="J11" s="172" t="s">
        <v>339</v>
      </c>
      <c r="K11" s="173" t="s">
        <v>8</v>
      </c>
    </row>
    <row r="12" spans="1:11" ht="51" customHeight="1">
      <c r="A12" s="160">
        <f t="shared" si="0"/>
        <v>7</v>
      </c>
      <c r="B12" s="170" t="s">
        <v>344</v>
      </c>
      <c r="C12" s="170">
        <v>110000</v>
      </c>
      <c r="D12" s="171">
        <v>5122</v>
      </c>
      <c r="E12" s="170">
        <v>110000</v>
      </c>
      <c r="F12" s="171" t="s">
        <v>332</v>
      </c>
      <c r="G12" s="157" t="s">
        <v>333</v>
      </c>
      <c r="H12" s="157" t="s">
        <v>334</v>
      </c>
      <c r="I12" s="157" t="s">
        <v>135</v>
      </c>
      <c r="J12" s="174" t="s">
        <v>339</v>
      </c>
      <c r="K12" s="173" t="s">
        <v>8</v>
      </c>
    </row>
    <row r="13" spans="1:11" ht="57.75" customHeight="1">
      <c r="A13" s="160">
        <f t="shared" si="0"/>
        <v>8</v>
      </c>
      <c r="B13" s="161" t="s">
        <v>345</v>
      </c>
      <c r="C13" s="161">
        <v>100000</v>
      </c>
      <c r="D13" s="156">
        <v>426913</v>
      </c>
      <c r="E13" s="161">
        <v>100000</v>
      </c>
      <c r="F13" s="156" t="s">
        <v>332</v>
      </c>
      <c r="G13" s="157" t="s">
        <v>333</v>
      </c>
      <c r="H13" s="157" t="s">
        <v>334</v>
      </c>
      <c r="I13" s="157" t="s">
        <v>135</v>
      </c>
      <c r="J13" s="175" t="s">
        <v>339</v>
      </c>
      <c r="K13" s="162" t="s">
        <v>8</v>
      </c>
    </row>
    <row r="14" spans="1:11" ht="13.5" thickBot="1">
      <c r="A14" s="176"/>
      <c r="B14" s="177"/>
      <c r="C14" s="177"/>
      <c r="D14" s="176"/>
      <c r="E14" s="177"/>
      <c r="F14" s="176"/>
      <c r="G14" s="176"/>
      <c r="H14" s="178"/>
      <c r="I14" s="178"/>
      <c r="J14" s="176"/>
      <c r="K14" s="176"/>
    </row>
    <row r="15" spans="1:11" ht="58.5" customHeight="1">
      <c r="A15" s="179">
        <f>A13+1</f>
        <v>9</v>
      </c>
      <c r="B15" s="180" t="s">
        <v>346</v>
      </c>
      <c r="C15" s="180">
        <v>85000</v>
      </c>
      <c r="D15" s="181">
        <v>426911</v>
      </c>
      <c r="E15" s="180">
        <v>85000</v>
      </c>
      <c r="F15" s="182" t="s">
        <v>332</v>
      </c>
      <c r="G15" s="183" t="s">
        <v>333</v>
      </c>
      <c r="H15" s="183" t="s">
        <v>334</v>
      </c>
      <c r="I15" s="184" t="s">
        <v>135</v>
      </c>
      <c r="J15" s="185" t="s">
        <v>339</v>
      </c>
      <c r="K15" s="186" t="s">
        <v>8</v>
      </c>
    </row>
    <row r="16" spans="1:11" ht="56.25" customHeight="1">
      <c r="A16" s="160">
        <f t="shared" si="0"/>
        <v>10</v>
      </c>
      <c r="B16" s="187" t="s">
        <v>347</v>
      </c>
      <c r="C16" s="187">
        <v>70000</v>
      </c>
      <c r="D16" s="188">
        <v>426913</v>
      </c>
      <c r="E16" s="187">
        <v>70000</v>
      </c>
      <c r="F16" s="188" t="s">
        <v>332</v>
      </c>
      <c r="G16" s="157" t="s">
        <v>333</v>
      </c>
      <c r="H16" s="157" t="s">
        <v>334</v>
      </c>
      <c r="I16" s="157" t="s">
        <v>135</v>
      </c>
      <c r="J16" s="189" t="s">
        <v>339</v>
      </c>
      <c r="K16" s="190" t="s">
        <v>8</v>
      </c>
    </row>
    <row r="17" spans="1:11" ht="43.5" customHeight="1">
      <c r="A17" s="160">
        <f t="shared" si="0"/>
        <v>11</v>
      </c>
      <c r="B17" s="161" t="s">
        <v>348</v>
      </c>
      <c r="C17" s="161">
        <v>230000</v>
      </c>
      <c r="D17" s="156">
        <v>426913</v>
      </c>
      <c r="E17" s="161">
        <v>230000</v>
      </c>
      <c r="F17" s="166" t="s">
        <v>332</v>
      </c>
      <c r="G17" s="157" t="s">
        <v>333</v>
      </c>
      <c r="H17" s="157" t="s">
        <v>334</v>
      </c>
      <c r="I17" s="157" t="s">
        <v>135</v>
      </c>
      <c r="J17" s="168" t="s">
        <v>339</v>
      </c>
      <c r="K17" s="169" t="s">
        <v>8</v>
      </c>
    </row>
    <row r="18" spans="1:11" ht="49.5" customHeight="1">
      <c r="A18" s="160">
        <f t="shared" si="0"/>
        <v>12</v>
      </c>
      <c r="B18" s="191" t="s">
        <v>349</v>
      </c>
      <c r="C18" s="191">
        <v>50000</v>
      </c>
      <c r="D18" s="192">
        <v>426913</v>
      </c>
      <c r="E18" s="191">
        <v>50000</v>
      </c>
      <c r="F18" s="171" t="s">
        <v>332</v>
      </c>
      <c r="G18" s="157" t="s">
        <v>333</v>
      </c>
      <c r="H18" s="157" t="s">
        <v>334</v>
      </c>
      <c r="I18" s="157" t="s">
        <v>135</v>
      </c>
      <c r="J18" s="193" t="s">
        <v>339</v>
      </c>
      <c r="K18" s="173" t="s">
        <v>8</v>
      </c>
    </row>
    <row r="19" spans="1:11" ht="46.5" customHeight="1">
      <c r="A19" s="160">
        <f t="shared" si="0"/>
        <v>13</v>
      </c>
      <c r="B19" s="165" t="s">
        <v>350</v>
      </c>
      <c r="C19" s="161">
        <v>30000</v>
      </c>
      <c r="D19" s="156">
        <v>426124</v>
      </c>
      <c r="E19" s="161">
        <v>30000</v>
      </c>
      <c r="F19" s="167" t="s">
        <v>332</v>
      </c>
      <c r="G19" s="157" t="s">
        <v>333</v>
      </c>
      <c r="H19" s="157" t="s">
        <v>334</v>
      </c>
      <c r="I19" s="157" t="s">
        <v>135</v>
      </c>
      <c r="J19" s="194" t="s">
        <v>339</v>
      </c>
      <c r="K19" s="195" t="s">
        <v>8</v>
      </c>
    </row>
    <row r="20" spans="1:11" ht="45.75" customHeight="1">
      <c r="A20" s="160">
        <f t="shared" si="0"/>
        <v>14</v>
      </c>
      <c r="B20" s="165" t="s">
        <v>351</v>
      </c>
      <c r="C20" s="165">
        <v>150000</v>
      </c>
      <c r="D20" s="166">
        <v>4251</v>
      </c>
      <c r="E20" s="165">
        <v>150000</v>
      </c>
      <c r="F20" s="167" t="s">
        <v>332</v>
      </c>
      <c r="G20" s="157" t="s">
        <v>333</v>
      </c>
      <c r="H20" s="157" t="s">
        <v>334</v>
      </c>
      <c r="I20" s="157" t="s">
        <v>135</v>
      </c>
      <c r="J20" s="194" t="s">
        <v>352</v>
      </c>
      <c r="K20" s="195" t="s">
        <v>8</v>
      </c>
    </row>
    <row r="21" spans="1:11" ht="51.75" customHeight="1" thickBot="1">
      <c r="A21" s="196">
        <f t="shared" si="0"/>
        <v>15</v>
      </c>
      <c r="B21" s="197" t="s">
        <v>353</v>
      </c>
      <c r="C21" s="197">
        <v>162695</v>
      </c>
      <c r="D21" s="198">
        <v>426311</v>
      </c>
      <c r="E21" s="197">
        <v>162695</v>
      </c>
      <c r="F21" s="199" t="s">
        <v>332</v>
      </c>
      <c r="G21" s="200" t="s">
        <v>333</v>
      </c>
      <c r="H21" s="200" t="s">
        <v>334</v>
      </c>
      <c r="I21" s="200" t="s">
        <v>135</v>
      </c>
      <c r="J21" s="199" t="s">
        <v>354</v>
      </c>
      <c r="K21" s="201" t="s">
        <v>8</v>
      </c>
    </row>
    <row r="22" spans="1:11" ht="12.75">
      <c r="A22" s="176"/>
      <c r="B22" s="202"/>
      <c r="C22" s="203"/>
      <c r="D22" s="203"/>
      <c r="E22" s="203"/>
      <c r="F22" s="176"/>
      <c r="G22" s="176"/>
      <c r="H22" s="176"/>
      <c r="I22" s="176"/>
      <c r="J22" s="176"/>
      <c r="K22" s="176"/>
    </row>
    <row r="23" spans="1:11" ht="12.75">
      <c r="A23" s="176"/>
      <c r="B23" s="202"/>
      <c r="C23" s="203"/>
      <c r="D23" s="203"/>
      <c r="E23" s="203"/>
      <c r="F23" s="176"/>
      <c r="G23" s="176"/>
      <c r="H23" s="176"/>
      <c r="I23" s="176"/>
      <c r="J23" s="176"/>
      <c r="K23" s="176"/>
    </row>
    <row r="24" spans="1:11" ht="12.75">
      <c r="A24" s="176"/>
      <c r="B24" s="202"/>
      <c r="C24" s="203"/>
      <c r="D24" s="203"/>
      <c r="E24" s="203"/>
      <c r="F24" s="176"/>
      <c r="G24" s="176"/>
      <c r="H24" s="176"/>
      <c r="I24" s="176"/>
      <c r="J24" s="176"/>
      <c r="K24" s="176"/>
    </row>
    <row r="25" spans="1:11" ht="12.75">
      <c r="A25" s="176"/>
      <c r="B25" s="202"/>
      <c r="C25" s="203"/>
      <c r="D25" s="203"/>
      <c r="E25" s="203"/>
      <c r="F25" s="176"/>
      <c r="G25" s="176"/>
      <c r="H25" s="176"/>
      <c r="I25" s="176"/>
      <c r="J25" s="176"/>
      <c r="K25" s="176"/>
    </row>
    <row r="26" spans="1:11" ht="12.75">
      <c r="A26" s="176"/>
      <c r="B26" s="202"/>
      <c r="C26" s="203"/>
      <c r="D26" s="203"/>
      <c r="E26" s="203"/>
      <c r="F26" s="176"/>
      <c r="G26" s="176"/>
      <c r="H26" s="176"/>
      <c r="I26" s="176"/>
      <c r="J26" s="176"/>
      <c r="K26" s="176"/>
    </row>
    <row r="27" spans="1:11" ht="12.75">
      <c r="A27" s="176"/>
      <c r="B27" s="202"/>
      <c r="C27" s="203"/>
      <c r="D27" s="203"/>
      <c r="E27" s="203"/>
      <c r="F27" s="176"/>
      <c r="G27" s="176"/>
      <c r="H27" s="176"/>
      <c r="I27" s="176"/>
      <c r="J27" s="176"/>
      <c r="K27" s="176"/>
    </row>
    <row r="28" spans="1:11" ht="12.75">
      <c r="A28" s="176"/>
      <c r="B28" s="202"/>
      <c r="C28" s="203"/>
      <c r="D28" s="203"/>
      <c r="E28" s="203"/>
      <c r="F28" s="176"/>
      <c r="G28" s="176"/>
      <c r="H28" s="176"/>
      <c r="I28" s="176"/>
      <c r="J28" s="176"/>
      <c r="K28" s="176"/>
    </row>
    <row r="29" spans="1:11" ht="12.75">
      <c r="A29" s="176"/>
      <c r="B29" s="202"/>
      <c r="C29" s="203"/>
      <c r="D29" s="203"/>
      <c r="E29" s="203"/>
      <c r="F29" s="176"/>
      <c r="G29" s="176"/>
      <c r="H29" s="176"/>
      <c r="I29" s="176"/>
      <c r="J29" s="176"/>
      <c r="K29" s="176"/>
    </row>
    <row r="30" spans="1:11" ht="12.75">
      <c r="A30" s="176"/>
      <c r="B30" s="202"/>
      <c r="C30" s="203"/>
      <c r="D30" s="203"/>
      <c r="E30" s="203"/>
      <c r="F30" s="176"/>
      <c r="G30" s="176"/>
      <c r="H30" s="176"/>
      <c r="I30" s="176"/>
      <c r="J30" s="176"/>
      <c r="K30" s="176"/>
    </row>
    <row r="31" spans="1:11" ht="13.5" thickBot="1">
      <c r="A31" s="176"/>
      <c r="B31" s="202"/>
      <c r="C31" s="203"/>
      <c r="D31" s="203"/>
      <c r="E31" s="203"/>
      <c r="F31" s="176"/>
      <c r="G31" s="176"/>
      <c r="H31" s="176"/>
      <c r="I31" s="176"/>
      <c r="J31" s="176"/>
      <c r="K31" s="176"/>
    </row>
    <row r="32" spans="1:11" ht="15" thickBot="1">
      <c r="A32" s="262" t="s">
        <v>13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4"/>
    </row>
    <row r="33" spans="1:11" ht="57" thickBot="1">
      <c r="A33" s="204" t="s">
        <v>29</v>
      </c>
      <c r="B33" s="205" t="s">
        <v>0</v>
      </c>
      <c r="C33" s="205" t="s">
        <v>1</v>
      </c>
      <c r="D33" s="205" t="s">
        <v>355</v>
      </c>
      <c r="E33" s="205" t="s">
        <v>326</v>
      </c>
      <c r="F33" s="205" t="s">
        <v>327</v>
      </c>
      <c r="G33" s="205" t="s">
        <v>328</v>
      </c>
      <c r="H33" s="205" t="s">
        <v>329</v>
      </c>
      <c r="I33" s="205" t="s">
        <v>5</v>
      </c>
      <c r="J33" s="205" t="s">
        <v>330</v>
      </c>
      <c r="K33" s="206" t="s">
        <v>58</v>
      </c>
    </row>
    <row r="34" spans="1:11" ht="15.75" thickBot="1">
      <c r="A34" s="207"/>
      <c r="B34" s="208" t="s">
        <v>293</v>
      </c>
      <c r="C34" s="209">
        <f>SUM(C35:C52)</f>
        <v>3980000</v>
      </c>
      <c r="D34" s="210"/>
      <c r="E34" s="209">
        <f>SUM(E35:E52)</f>
        <v>3980000</v>
      </c>
      <c r="F34" s="211"/>
      <c r="G34" s="211"/>
      <c r="H34" s="211"/>
      <c r="I34" s="211"/>
      <c r="J34" s="211"/>
      <c r="K34" s="212"/>
    </row>
    <row r="35" spans="1:11" ht="75.75" customHeight="1">
      <c r="A35" s="160">
        <v>1</v>
      </c>
      <c r="B35" s="161" t="s">
        <v>356</v>
      </c>
      <c r="C35" s="161">
        <v>10000</v>
      </c>
      <c r="D35" s="156">
        <v>423911</v>
      </c>
      <c r="E35" s="161">
        <v>10000</v>
      </c>
      <c r="F35" s="156" t="s">
        <v>332</v>
      </c>
      <c r="G35" s="157" t="s">
        <v>333</v>
      </c>
      <c r="H35" s="157" t="s">
        <v>334</v>
      </c>
      <c r="I35" s="157" t="s">
        <v>135</v>
      </c>
      <c r="J35" s="156" t="s">
        <v>357</v>
      </c>
      <c r="K35" s="162" t="s">
        <v>8</v>
      </c>
    </row>
    <row r="36" spans="1:11" ht="48.75" customHeight="1">
      <c r="A36" s="160">
        <f>A35+1</f>
        <v>2</v>
      </c>
      <c r="B36" s="161" t="s">
        <v>358</v>
      </c>
      <c r="C36" s="161">
        <v>80000</v>
      </c>
      <c r="D36" s="156">
        <v>423911</v>
      </c>
      <c r="E36" s="161">
        <v>80000</v>
      </c>
      <c r="F36" s="156" t="s">
        <v>332</v>
      </c>
      <c r="G36" s="157" t="s">
        <v>333</v>
      </c>
      <c r="H36" s="157" t="s">
        <v>334</v>
      </c>
      <c r="I36" s="157" t="s">
        <v>135</v>
      </c>
      <c r="J36" s="156" t="s">
        <v>359</v>
      </c>
      <c r="K36" s="162" t="s">
        <v>8</v>
      </c>
    </row>
    <row r="37" spans="1:11" ht="63" customHeight="1">
      <c r="A37" s="160">
        <f aca="true" t="shared" si="1" ref="A37:A51">A36+1</f>
        <v>3</v>
      </c>
      <c r="B37" s="161" t="s">
        <v>360</v>
      </c>
      <c r="C37" s="161">
        <v>120000</v>
      </c>
      <c r="D37" s="156">
        <v>4235</v>
      </c>
      <c r="E37" s="161">
        <v>120000</v>
      </c>
      <c r="F37" s="156" t="s">
        <v>332</v>
      </c>
      <c r="G37" s="157" t="s">
        <v>333</v>
      </c>
      <c r="H37" s="157" t="s">
        <v>334</v>
      </c>
      <c r="I37" s="157" t="s">
        <v>135</v>
      </c>
      <c r="J37" s="156" t="s">
        <v>361</v>
      </c>
      <c r="K37" s="162" t="s">
        <v>8</v>
      </c>
    </row>
    <row r="38" spans="1:11" ht="71.25" customHeight="1">
      <c r="A38" s="160">
        <f t="shared" si="1"/>
        <v>4</v>
      </c>
      <c r="B38" s="161" t="s">
        <v>362</v>
      </c>
      <c r="C38" s="161">
        <v>25000</v>
      </c>
      <c r="D38" s="156">
        <v>4235</v>
      </c>
      <c r="E38" s="161">
        <v>25000</v>
      </c>
      <c r="F38" s="156" t="s">
        <v>332</v>
      </c>
      <c r="G38" s="157" t="s">
        <v>333</v>
      </c>
      <c r="H38" s="157" t="s">
        <v>334</v>
      </c>
      <c r="I38" s="157" t="s">
        <v>135</v>
      </c>
      <c r="J38" s="156" t="s">
        <v>363</v>
      </c>
      <c r="K38" s="162" t="s">
        <v>8</v>
      </c>
    </row>
    <row r="39" spans="1:11" ht="42.75" customHeight="1">
      <c r="A39" s="160">
        <f t="shared" si="1"/>
        <v>5</v>
      </c>
      <c r="B39" s="161" t="s">
        <v>364</v>
      </c>
      <c r="C39" s="161">
        <v>490000</v>
      </c>
      <c r="D39" s="156">
        <v>4232</v>
      </c>
      <c r="E39" s="161">
        <v>490000</v>
      </c>
      <c r="F39" s="156" t="s">
        <v>332</v>
      </c>
      <c r="G39" s="156" t="s">
        <v>365</v>
      </c>
      <c r="H39" s="156" t="s">
        <v>366</v>
      </c>
      <c r="I39" s="156" t="s">
        <v>367</v>
      </c>
      <c r="J39" s="156" t="s">
        <v>368</v>
      </c>
      <c r="K39" s="162" t="s">
        <v>8</v>
      </c>
    </row>
    <row r="40" spans="1:11" ht="43.5" customHeight="1">
      <c r="A40" s="160">
        <f t="shared" si="1"/>
        <v>6</v>
      </c>
      <c r="B40" s="161" t="s">
        <v>369</v>
      </c>
      <c r="C40" s="161">
        <v>500000</v>
      </c>
      <c r="D40" s="156">
        <v>4243</v>
      </c>
      <c r="E40" s="161">
        <v>500000</v>
      </c>
      <c r="F40" s="156" t="s">
        <v>332</v>
      </c>
      <c r="G40" s="157" t="s">
        <v>333</v>
      </c>
      <c r="H40" s="157" t="s">
        <v>334</v>
      </c>
      <c r="I40" s="157" t="s">
        <v>135</v>
      </c>
      <c r="J40" s="156" t="s">
        <v>370</v>
      </c>
      <c r="K40" s="162" t="s">
        <v>8</v>
      </c>
    </row>
    <row r="41" spans="1:11" ht="35.25" customHeight="1">
      <c r="A41" s="160">
        <f t="shared" si="1"/>
        <v>7</v>
      </c>
      <c r="B41" s="161" t="s">
        <v>371</v>
      </c>
      <c r="C41" s="161">
        <v>550000</v>
      </c>
      <c r="D41" s="156">
        <v>423421</v>
      </c>
      <c r="E41" s="161">
        <v>550000</v>
      </c>
      <c r="F41" s="156" t="s">
        <v>341</v>
      </c>
      <c r="G41" s="157" t="s">
        <v>333</v>
      </c>
      <c r="H41" s="157" t="s">
        <v>334</v>
      </c>
      <c r="I41" s="157" t="s">
        <v>135</v>
      </c>
      <c r="J41" s="156" t="s">
        <v>372</v>
      </c>
      <c r="K41" s="162" t="s">
        <v>8</v>
      </c>
    </row>
    <row r="42" spans="1:11" ht="60" customHeight="1">
      <c r="A42" s="160">
        <f t="shared" si="1"/>
        <v>8</v>
      </c>
      <c r="B42" s="161" t="s">
        <v>373</v>
      </c>
      <c r="C42" s="161">
        <v>300000</v>
      </c>
      <c r="D42" s="156">
        <v>4252</v>
      </c>
      <c r="E42" s="161">
        <v>300000</v>
      </c>
      <c r="F42" s="156" t="s">
        <v>332</v>
      </c>
      <c r="G42" s="157" t="s">
        <v>333</v>
      </c>
      <c r="H42" s="157" t="s">
        <v>334</v>
      </c>
      <c r="I42" s="157" t="s">
        <v>135</v>
      </c>
      <c r="J42" s="156" t="s">
        <v>339</v>
      </c>
      <c r="K42" s="162" t="s">
        <v>8</v>
      </c>
    </row>
    <row r="43" spans="1:11" ht="48.75" customHeight="1">
      <c r="A43" s="160">
        <f t="shared" si="1"/>
        <v>9</v>
      </c>
      <c r="B43" s="161" t="s">
        <v>374</v>
      </c>
      <c r="C43" s="161">
        <v>150000</v>
      </c>
      <c r="D43" s="156">
        <v>4252</v>
      </c>
      <c r="E43" s="161">
        <v>150000</v>
      </c>
      <c r="F43" s="156" t="s">
        <v>332</v>
      </c>
      <c r="G43" s="157" t="s">
        <v>333</v>
      </c>
      <c r="H43" s="157" t="s">
        <v>334</v>
      </c>
      <c r="I43" s="157" t="s">
        <v>135</v>
      </c>
      <c r="J43" s="156" t="s">
        <v>375</v>
      </c>
      <c r="K43" s="162" t="s">
        <v>8</v>
      </c>
    </row>
    <row r="44" spans="1:11" ht="33.75" customHeight="1">
      <c r="A44" s="160">
        <f t="shared" si="1"/>
        <v>10</v>
      </c>
      <c r="B44" s="161" t="s">
        <v>376</v>
      </c>
      <c r="C44" s="161">
        <v>120000</v>
      </c>
      <c r="D44" s="156">
        <v>4252</v>
      </c>
      <c r="E44" s="161">
        <v>120000</v>
      </c>
      <c r="F44" s="156" t="s">
        <v>332</v>
      </c>
      <c r="G44" s="157" t="s">
        <v>333</v>
      </c>
      <c r="H44" s="157" t="s">
        <v>334</v>
      </c>
      <c r="I44" s="157" t="s">
        <v>135</v>
      </c>
      <c r="J44" s="156" t="s">
        <v>377</v>
      </c>
      <c r="K44" s="162" t="s">
        <v>8</v>
      </c>
    </row>
    <row r="45" spans="1:11" ht="45" customHeight="1">
      <c r="A45" s="160">
        <f t="shared" si="1"/>
        <v>11</v>
      </c>
      <c r="B45" s="161" t="s">
        <v>378</v>
      </c>
      <c r="C45" s="161">
        <v>50000</v>
      </c>
      <c r="D45" s="156">
        <v>4252</v>
      </c>
      <c r="E45" s="161">
        <v>50000</v>
      </c>
      <c r="F45" s="156" t="s">
        <v>332</v>
      </c>
      <c r="G45" s="157" t="s">
        <v>333</v>
      </c>
      <c r="H45" s="157" t="s">
        <v>334</v>
      </c>
      <c r="I45" s="157" t="s">
        <v>135</v>
      </c>
      <c r="J45" s="156" t="s">
        <v>379</v>
      </c>
      <c r="K45" s="162" t="s">
        <v>8</v>
      </c>
    </row>
    <row r="46" spans="1:11" ht="31.5">
      <c r="A46" s="160">
        <f t="shared" si="1"/>
        <v>12</v>
      </c>
      <c r="B46" s="161" t="s">
        <v>380</v>
      </c>
      <c r="C46" s="161">
        <v>15000</v>
      </c>
      <c r="D46" s="156">
        <v>4269</v>
      </c>
      <c r="E46" s="161">
        <v>15000</v>
      </c>
      <c r="F46" s="156" t="s">
        <v>332</v>
      </c>
      <c r="G46" s="157" t="s">
        <v>333</v>
      </c>
      <c r="H46" s="157" t="s">
        <v>334</v>
      </c>
      <c r="I46" s="157" t="s">
        <v>135</v>
      </c>
      <c r="J46" s="156" t="s">
        <v>381</v>
      </c>
      <c r="K46" s="162" t="s">
        <v>8</v>
      </c>
    </row>
    <row r="47" spans="1:11" ht="45" customHeight="1">
      <c r="A47" s="160">
        <f t="shared" si="1"/>
        <v>13</v>
      </c>
      <c r="B47" s="161" t="s">
        <v>382</v>
      </c>
      <c r="C47" s="161">
        <v>150000</v>
      </c>
      <c r="D47" s="156">
        <v>4213</v>
      </c>
      <c r="E47" s="161">
        <v>150000</v>
      </c>
      <c r="F47" s="156" t="s">
        <v>332</v>
      </c>
      <c r="G47" s="157" t="s">
        <v>333</v>
      </c>
      <c r="H47" s="157" t="s">
        <v>334</v>
      </c>
      <c r="I47" s="157" t="s">
        <v>135</v>
      </c>
      <c r="J47" s="156" t="s">
        <v>381</v>
      </c>
      <c r="K47" s="162" t="s">
        <v>8</v>
      </c>
    </row>
    <row r="48" spans="1:11" ht="42.75" customHeight="1">
      <c r="A48" s="160">
        <f t="shared" si="1"/>
        <v>14</v>
      </c>
      <c r="B48" s="161" t="s">
        <v>383</v>
      </c>
      <c r="C48" s="161">
        <v>30000</v>
      </c>
      <c r="D48" s="156">
        <v>4213</v>
      </c>
      <c r="E48" s="161">
        <v>30000</v>
      </c>
      <c r="F48" s="156" t="s">
        <v>332</v>
      </c>
      <c r="G48" s="157" t="s">
        <v>333</v>
      </c>
      <c r="H48" s="157" t="s">
        <v>334</v>
      </c>
      <c r="I48" s="157" t="s">
        <v>135</v>
      </c>
      <c r="J48" s="156" t="s">
        <v>381</v>
      </c>
      <c r="K48" s="162" t="s">
        <v>8</v>
      </c>
    </row>
    <row r="49" spans="1:11" ht="47.25" customHeight="1">
      <c r="A49" s="160">
        <f t="shared" si="1"/>
        <v>15</v>
      </c>
      <c r="B49" s="161" t="s">
        <v>384</v>
      </c>
      <c r="C49" s="161">
        <v>360000</v>
      </c>
      <c r="D49" s="156">
        <v>4252</v>
      </c>
      <c r="E49" s="161">
        <v>360000</v>
      </c>
      <c r="F49" s="156" t="s">
        <v>332</v>
      </c>
      <c r="G49" s="157" t="s">
        <v>333</v>
      </c>
      <c r="H49" s="157" t="s">
        <v>334</v>
      </c>
      <c r="I49" s="157" t="s">
        <v>135</v>
      </c>
      <c r="J49" s="156" t="s">
        <v>339</v>
      </c>
      <c r="K49" s="162" t="s">
        <v>8</v>
      </c>
    </row>
    <row r="50" spans="1:11" ht="40.5" customHeight="1">
      <c r="A50" s="160">
        <f t="shared" si="1"/>
        <v>16</v>
      </c>
      <c r="B50" s="165" t="s">
        <v>385</v>
      </c>
      <c r="C50" s="165">
        <v>480000</v>
      </c>
      <c r="D50" s="166">
        <v>4252</v>
      </c>
      <c r="E50" s="165">
        <v>480000</v>
      </c>
      <c r="F50" s="166" t="s">
        <v>332</v>
      </c>
      <c r="G50" s="157" t="s">
        <v>333</v>
      </c>
      <c r="H50" s="157" t="s">
        <v>334</v>
      </c>
      <c r="I50" s="157" t="s">
        <v>135</v>
      </c>
      <c r="J50" s="166" t="s">
        <v>386</v>
      </c>
      <c r="K50" s="169" t="s">
        <v>8</v>
      </c>
    </row>
    <row r="51" spans="1:11" ht="33" customHeight="1">
      <c r="A51" s="164">
        <f t="shared" si="1"/>
        <v>17</v>
      </c>
      <c r="B51" s="165" t="s">
        <v>387</v>
      </c>
      <c r="C51" s="165">
        <v>200000</v>
      </c>
      <c r="D51" s="166">
        <v>421322</v>
      </c>
      <c r="E51" s="165">
        <v>200000</v>
      </c>
      <c r="F51" s="213" t="s">
        <v>332</v>
      </c>
      <c r="G51" s="214" t="s">
        <v>333</v>
      </c>
      <c r="H51" s="214" t="s">
        <v>334</v>
      </c>
      <c r="I51" s="214" t="s">
        <v>135</v>
      </c>
      <c r="J51" s="213" t="s">
        <v>359</v>
      </c>
      <c r="K51" s="169" t="s">
        <v>8</v>
      </c>
    </row>
    <row r="52" spans="1:11" ht="56.25" customHeight="1" thickBot="1">
      <c r="A52" s="215">
        <v>18</v>
      </c>
      <c r="B52" s="197" t="s">
        <v>388</v>
      </c>
      <c r="C52" s="197">
        <v>350000</v>
      </c>
      <c r="D52" s="198">
        <v>4213</v>
      </c>
      <c r="E52" s="197">
        <v>350000</v>
      </c>
      <c r="F52" s="198" t="s">
        <v>332</v>
      </c>
      <c r="G52" s="198" t="s">
        <v>389</v>
      </c>
      <c r="H52" s="198" t="s">
        <v>180</v>
      </c>
      <c r="I52" s="198" t="s">
        <v>390</v>
      </c>
      <c r="J52" s="198" t="s">
        <v>391</v>
      </c>
      <c r="K52" s="216" t="s">
        <v>8</v>
      </c>
    </row>
    <row r="53" spans="1:11" ht="15">
      <c r="A53" s="217"/>
      <c r="B53" s="16"/>
      <c r="C53" s="218"/>
      <c r="D53" s="16"/>
      <c r="E53" s="218"/>
      <c r="F53" s="217"/>
      <c r="G53" s="217"/>
      <c r="H53" s="217"/>
      <c r="I53" s="217"/>
      <c r="J53" s="217"/>
      <c r="K53" s="217"/>
    </row>
    <row r="54" spans="1:11" ht="15">
      <c r="A54" s="217"/>
      <c r="B54" s="16"/>
      <c r="C54" s="218"/>
      <c r="D54" s="16"/>
      <c r="E54" s="218"/>
      <c r="F54" s="217"/>
      <c r="G54" s="217"/>
      <c r="H54" s="217"/>
      <c r="I54" s="217"/>
      <c r="J54" s="217"/>
      <c r="K54" s="217"/>
    </row>
    <row r="55" spans="1:11" ht="15">
      <c r="A55" s="217"/>
      <c r="B55" s="16"/>
      <c r="C55" s="218"/>
      <c r="D55" s="16"/>
      <c r="E55" s="218"/>
      <c r="F55" s="217"/>
      <c r="G55" s="217"/>
      <c r="H55" s="217"/>
      <c r="I55" s="217"/>
      <c r="J55" s="217"/>
      <c r="K55" s="217"/>
    </row>
    <row r="56" spans="1:11" ht="15">
      <c r="A56" s="217"/>
      <c r="B56" s="16"/>
      <c r="C56" s="218"/>
      <c r="D56" s="16"/>
      <c r="E56" s="218"/>
      <c r="F56" s="217"/>
      <c r="G56" s="217"/>
      <c r="H56" s="217"/>
      <c r="I56" s="217"/>
      <c r="J56" s="217"/>
      <c r="K56" s="217"/>
    </row>
    <row r="57" spans="1:11" ht="15">
      <c r="A57" s="217"/>
      <c r="B57" s="16"/>
      <c r="C57" s="218"/>
      <c r="D57" s="16"/>
      <c r="E57" s="218"/>
      <c r="F57" s="217"/>
      <c r="G57" s="217"/>
      <c r="H57" s="217"/>
      <c r="I57" s="217"/>
      <c r="J57" s="217"/>
      <c r="K57" s="217"/>
    </row>
    <row r="58" spans="1:11" ht="15">
      <c r="A58" s="217"/>
      <c r="B58" s="16"/>
      <c r="C58" s="218"/>
      <c r="D58" s="16"/>
      <c r="E58" s="218"/>
      <c r="F58" s="217"/>
      <c r="G58" s="217"/>
      <c r="H58" s="217"/>
      <c r="I58" s="217"/>
      <c r="J58" s="217"/>
      <c r="K58" s="217"/>
    </row>
    <row r="59" spans="1:11" ht="15">
      <c r="A59" s="217"/>
      <c r="B59" s="16"/>
      <c r="C59" s="218"/>
      <c r="D59" s="16"/>
      <c r="E59" s="218"/>
      <c r="F59" s="217"/>
      <c r="G59" s="217"/>
      <c r="H59" s="217"/>
      <c r="I59" s="217"/>
      <c r="J59" s="217"/>
      <c r="K59" s="217"/>
    </row>
    <row r="60" spans="1:11" ht="15">
      <c r="A60" s="217"/>
      <c r="B60" s="16"/>
      <c r="C60" s="218"/>
      <c r="D60" s="16"/>
      <c r="E60" s="218"/>
      <c r="F60" s="217"/>
      <c r="G60" s="217"/>
      <c r="H60" s="217"/>
      <c r="I60" s="217"/>
      <c r="J60" s="217"/>
      <c r="K60" s="217"/>
    </row>
    <row r="61" spans="1:11" ht="15.75" thickBot="1">
      <c r="A61" s="217"/>
      <c r="B61" s="16"/>
      <c r="C61" s="218"/>
      <c r="D61" s="16"/>
      <c r="E61" s="218"/>
      <c r="F61" s="217"/>
      <c r="G61" s="217"/>
      <c r="H61" s="217"/>
      <c r="I61" s="217"/>
      <c r="J61" s="217"/>
      <c r="K61" s="217"/>
    </row>
    <row r="62" spans="1:11" ht="15" thickBot="1">
      <c r="A62" s="265" t="s">
        <v>15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7"/>
    </row>
    <row r="63" spans="1:11" ht="60" customHeight="1" thickBot="1">
      <c r="A63" s="204" t="s">
        <v>29</v>
      </c>
      <c r="B63" s="205" t="s">
        <v>0</v>
      </c>
      <c r="C63" s="205" t="s">
        <v>1</v>
      </c>
      <c r="D63" s="205" t="s">
        <v>392</v>
      </c>
      <c r="E63" s="205" t="s">
        <v>326</v>
      </c>
      <c r="F63" s="205" t="s">
        <v>327</v>
      </c>
      <c r="G63" s="205" t="s">
        <v>328</v>
      </c>
      <c r="H63" s="205" t="s">
        <v>329</v>
      </c>
      <c r="I63" s="205" t="s">
        <v>5</v>
      </c>
      <c r="J63" s="205" t="s">
        <v>330</v>
      </c>
      <c r="K63" s="206" t="s">
        <v>58</v>
      </c>
    </row>
    <row r="64" spans="1:11" ht="15.75" thickBot="1">
      <c r="A64" s="207"/>
      <c r="B64" s="208" t="s">
        <v>294</v>
      </c>
      <c r="C64" s="47">
        <f>SUM(C65:C66)</f>
        <v>880000</v>
      </c>
      <c r="D64" s="219"/>
      <c r="E64" s="47">
        <f>SUM(E65:E66)</f>
        <v>880000</v>
      </c>
      <c r="F64" s="211"/>
      <c r="G64" s="211"/>
      <c r="H64" s="211"/>
      <c r="I64" s="211"/>
      <c r="J64" s="220"/>
      <c r="K64" s="221"/>
    </row>
    <row r="65" spans="1:11" ht="32.25" customHeight="1">
      <c r="A65" s="160">
        <v>1</v>
      </c>
      <c r="B65" s="161" t="s">
        <v>393</v>
      </c>
      <c r="C65" s="161">
        <v>380000</v>
      </c>
      <c r="D65" s="156">
        <v>4252</v>
      </c>
      <c r="E65" s="161">
        <v>380000</v>
      </c>
      <c r="F65" s="156" t="s">
        <v>332</v>
      </c>
      <c r="G65" s="183" t="s">
        <v>333</v>
      </c>
      <c r="H65" s="183" t="s">
        <v>334</v>
      </c>
      <c r="I65" s="183" t="s">
        <v>135</v>
      </c>
      <c r="J65" s="156" t="s">
        <v>394</v>
      </c>
      <c r="K65" s="162" t="s">
        <v>8</v>
      </c>
    </row>
    <row r="66" spans="1:11" ht="51.75" customHeight="1" thickBot="1">
      <c r="A66" s="196">
        <v>2</v>
      </c>
      <c r="B66" s="197" t="s">
        <v>395</v>
      </c>
      <c r="C66" s="197">
        <v>500000</v>
      </c>
      <c r="D66" s="198">
        <v>4251</v>
      </c>
      <c r="E66" s="197">
        <v>500000</v>
      </c>
      <c r="F66" s="198" t="s">
        <v>332</v>
      </c>
      <c r="G66" s="222" t="s">
        <v>333</v>
      </c>
      <c r="H66" s="222" t="s">
        <v>334</v>
      </c>
      <c r="I66" s="222" t="s">
        <v>135</v>
      </c>
      <c r="J66" s="198" t="s">
        <v>396</v>
      </c>
      <c r="K66" s="216" t="s">
        <v>8</v>
      </c>
    </row>
    <row r="67" spans="1:11" ht="12.75">
      <c r="A67" s="176"/>
      <c r="B67" s="268"/>
      <c r="C67" s="268"/>
      <c r="D67" s="223"/>
      <c r="E67" s="223"/>
      <c r="F67" s="223"/>
      <c r="G67" s="223"/>
      <c r="H67" s="223"/>
      <c r="I67" s="223"/>
      <c r="J67" s="223"/>
      <c r="K67" s="224"/>
    </row>
    <row r="68" spans="1:11" ht="12.75">
      <c r="A68" s="225"/>
      <c r="B68" s="269"/>
      <c r="C68" s="270"/>
      <c r="D68" s="226"/>
      <c r="E68" s="227"/>
      <c r="F68" s="228"/>
      <c r="G68" s="228"/>
      <c r="H68" s="228"/>
      <c r="I68" s="228"/>
      <c r="J68" s="271"/>
      <c r="K68" s="271"/>
    </row>
    <row r="69" spans="3:9" ht="12.75">
      <c r="C69" s="229"/>
      <c r="D69" s="229"/>
      <c r="E69" s="229"/>
      <c r="F69" s="229"/>
      <c r="G69" s="229"/>
      <c r="H69" s="229"/>
      <c r="I69" s="229"/>
    </row>
    <row r="70" spans="3:9" ht="14.25">
      <c r="C70" s="229"/>
      <c r="D70" s="102"/>
      <c r="E70" s="256"/>
      <c r="F70" s="256"/>
      <c r="G70" s="256"/>
      <c r="H70" s="256"/>
      <c r="I70" s="229"/>
    </row>
    <row r="71" spans="3:9" ht="14.25">
      <c r="C71" s="229"/>
      <c r="D71" s="102"/>
      <c r="E71" s="257"/>
      <c r="F71" s="257"/>
      <c r="G71" s="252"/>
      <c r="H71" s="252"/>
      <c r="I71" s="229"/>
    </row>
    <row r="72" spans="3:9" ht="14.25">
      <c r="C72" s="229"/>
      <c r="D72" s="8"/>
      <c r="E72" s="251"/>
      <c r="F72" s="251"/>
      <c r="G72" s="252"/>
      <c r="H72" s="252"/>
      <c r="I72" s="229"/>
    </row>
    <row r="73" spans="3:9" ht="14.25">
      <c r="C73" s="229"/>
      <c r="D73" s="8"/>
      <c r="E73" s="251"/>
      <c r="F73" s="251"/>
      <c r="G73" s="252"/>
      <c r="H73" s="252"/>
      <c r="I73" s="229"/>
    </row>
    <row r="74" spans="3:9" ht="15">
      <c r="C74" s="229"/>
      <c r="D74" s="253"/>
      <c r="E74" s="253"/>
      <c r="F74" s="253"/>
      <c r="G74" s="232"/>
      <c r="H74" s="239"/>
      <c r="I74" s="229"/>
    </row>
    <row r="75" spans="3:9" ht="12.75">
      <c r="C75" s="229"/>
      <c r="D75" s="229"/>
      <c r="E75" s="229"/>
      <c r="F75" s="229"/>
      <c r="G75" s="229"/>
      <c r="H75" s="229"/>
      <c r="I75" s="229"/>
    </row>
    <row r="76" spans="3:9" ht="12.75">
      <c r="C76" s="229"/>
      <c r="D76" s="229"/>
      <c r="E76" s="229"/>
      <c r="F76" s="229"/>
      <c r="G76" s="229"/>
      <c r="H76" s="229"/>
      <c r="I76" s="229"/>
    </row>
    <row r="79" spans="8:10" ht="12.75">
      <c r="H79" s="254" t="s">
        <v>397</v>
      </c>
      <c r="I79" s="254"/>
      <c r="J79" s="254"/>
    </row>
    <row r="80" spans="8:10" ht="12.75">
      <c r="H80" s="230"/>
      <c r="I80" s="230"/>
      <c r="J80" s="230"/>
    </row>
    <row r="81" spans="8:10" ht="12.75">
      <c r="H81" s="255" t="s">
        <v>398</v>
      </c>
      <c r="I81" s="255"/>
      <c r="J81" s="255"/>
    </row>
  </sheetData>
  <sheetProtection/>
  <mergeCells count="19">
    <mergeCell ref="A1:K1"/>
    <mergeCell ref="A3:K3"/>
    <mergeCell ref="A32:K32"/>
    <mergeCell ref="A62:K62"/>
    <mergeCell ref="B67:C67"/>
    <mergeCell ref="B68:C68"/>
    <mergeCell ref="J68:K68"/>
    <mergeCell ref="E70:F70"/>
    <mergeCell ref="G70:H70"/>
    <mergeCell ref="E71:F71"/>
    <mergeCell ref="G71:H71"/>
    <mergeCell ref="E72:F72"/>
    <mergeCell ref="G72:H72"/>
    <mergeCell ref="E73:F73"/>
    <mergeCell ref="G73:H73"/>
    <mergeCell ref="D74:F74"/>
    <mergeCell ref="G74:H74"/>
    <mergeCell ref="H79:J79"/>
    <mergeCell ref="H81:J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Lucianno</dc:creator>
  <cp:keywords/>
  <dc:description/>
  <cp:lastModifiedBy>user</cp:lastModifiedBy>
  <cp:lastPrinted>2016-06-03T08:26:52Z</cp:lastPrinted>
  <dcterms:created xsi:type="dcterms:W3CDTF">2013-06-27T11:18:44Z</dcterms:created>
  <dcterms:modified xsi:type="dcterms:W3CDTF">2016-07-22T12:49:19Z</dcterms:modified>
  <cp:category/>
  <cp:version/>
  <cp:contentType/>
  <cp:contentStatus/>
</cp:coreProperties>
</file>